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autoCompressPictures="0" defaultThemeVersion="124226"/>
  <mc:AlternateContent xmlns:mc="http://schemas.openxmlformats.org/markup-compatibility/2006">
    <mc:Choice Requires="x15">
      <x15ac:absPath xmlns:x15ac="http://schemas.microsoft.com/office/spreadsheetml/2010/11/ac" url="https://tpfg-my.sharepoint.com/personal/kevinm_tpfg_com/Documents/Desktop/PFG/"/>
    </mc:Choice>
  </mc:AlternateContent>
  <xr:revisionPtr revIDLastSave="0" documentId="8_{A2FFB3E6-05C3-440D-8300-46D40F3781F3}"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1" i="1" l="1"/>
  <c r="F172" i="1" l="1"/>
  <c r="F164" i="1"/>
  <c r="F165" i="1"/>
  <c r="F162" i="1"/>
  <c r="F157" i="1"/>
  <c r="F151" i="1"/>
  <c r="F152" i="1"/>
  <c r="F133" i="1"/>
  <c r="F134" i="1"/>
  <c r="F135" i="1"/>
  <c r="F136" i="1"/>
  <c r="F137" i="1"/>
  <c r="F138" i="1"/>
  <c r="F139" i="1"/>
  <c r="F140" i="1"/>
  <c r="F141" i="1"/>
  <c r="F142" i="1"/>
  <c r="F143" i="1"/>
  <c r="F144" i="1"/>
  <c r="F145" i="1"/>
  <c r="F146" i="1"/>
  <c r="F132" i="1"/>
  <c r="F126" i="1"/>
  <c r="F127" i="1"/>
  <c r="F128" i="1"/>
  <c r="F129" i="1"/>
  <c r="F130" i="1"/>
  <c r="F125" i="1"/>
  <c r="F115" i="1"/>
  <c r="F76" i="1"/>
  <c r="F77" i="1"/>
  <c r="F78" i="1"/>
  <c r="F79" i="1"/>
  <c r="F80" i="1"/>
  <c r="F81" i="1"/>
  <c r="F82" i="1"/>
  <c r="F83" i="1"/>
  <c r="F40" i="1"/>
  <c r="F42" i="1"/>
  <c r="F43" i="1"/>
  <c r="F44" i="1"/>
  <c r="F45" i="1"/>
  <c r="F46" i="1"/>
  <c r="F47" i="1"/>
  <c r="F48" i="1"/>
  <c r="F49" i="1"/>
  <c r="F50" i="1"/>
  <c r="F51" i="1"/>
  <c r="F52" i="1"/>
  <c r="F53" i="1"/>
  <c r="F54" i="1"/>
  <c r="F55" i="1"/>
  <c r="F39" i="1"/>
  <c r="F108" i="1" l="1"/>
  <c r="F104" i="1"/>
  <c r="F100" i="1"/>
  <c r="F149" i="1"/>
  <c r="F150" i="1"/>
  <c r="F73" i="1"/>
  <c r="F72" i="1"/>
  <c r="F114" i="1"/>
  <c r="F113" i="1"/>
  <c r="F161" i="1"/>
  <c r="F171" i="1"/>
  <c r="F173" i="1"/>
  <c r="F168" i="1"/>
  <c r="F166" i="1"/>
  <c r="F154" i="1"/>
  <c r="F123" i="1"/>
  <c r="F122" i="1"/>
  <c r="F121" i="1"/>
  <c r="F120" i="1"/>
  <c r="F119" i="1"/>
  <c r="F118" i="1"/>
  <c r="F112" i="1"/>
  <c r="F111" i="1"/>
  <c r="F110" i="1"/>
  <c r="F109" i="1"/>
  <c r="F107" i="1"/>
  <c r="F75" i="1"/>
  <c r="F62" i="1"/>
  <c r="F61" i="1"/>
  <c r="F60" i="1"/>
  <c r="F59" i="1"/>
  <c r="F98" i="1"/>
  <c r="F97" i="1"/>
  <c r="F96" i="1"/>
  <c r="F95" i="1"/>
  <c r="F94" i="1"/>
  <c r="F93" i="1"/>
  <c r="F92" i="1"/>
  <c r="F89" i="1"/>
  <c r="F88" i="1"/>
  <c r="F99" i="1"/>
  <c r="F90" i="1"/>
  <c r="F87" i="1"/>
  <c r="F86" i="1"/>
  <c r="G183" i="1"/>
  <c r="F181" i="1"/>
  <c r="F179" i="1"/>
  <c r="F178" i="1"/>
  <c r="F177" i="1"/>
  <c r="F176" i="1"/>
  <c r="F170" i="1"/>
  <c r="F169" i="1"/>
  <c r="F167" i="1"/>
  <c r="F163" i="1"/>
  <c r="F160" i="1"/>
  <c r="F159" i="1"/>
  <c r="F158" i="1"/>
  <c r="F156" i="1"/>
  <c r="F155" i="1"/>
  <c r="F116" i="1"/>
  <c r="F105" i="1"/>
  <c r="F103" i="1"/>
  <c r="F102" i="1"/>
  <c r="F71" i="1"/>
  <c r="F70" i="1"/>
  <c r="F69" i="1"/>
  <c r="F67" i="1"/>
  <c r="F66" i="1"/>
  <c r="F65" i="1"/>
  <c r="F63" i="1"/>
  <c r="F58" i="1"/>
  <c r="F57" i="1"/>
  <c r="F183" i="1" l="1"/>
</calcChain>
</file>

<file path=xl/sharedStrings.xml><?xml version="1.0" encoding="utf-8"?>
<sst xmlns="http://schemas.openxmlformats.org/spreadsheetml/2006/main" count="523" uniqueCount="199">
  <si>
    <t>Mandate 1 - Market Movement</t>
  </si>
  <si>
    <t xml:space="preserve">   Manager Fee %</t>
  </si>
  <si>
    <t>Account Type</t>
  </si>
  <si>
    <t>Minimum</t>
  </si>
  <si>
    <t>Mutual Fund Model</t>
  </si>
  <si>
    <t>$50k</t>
  </si>
  <si>
    <t>N/A</t>
  </si>
  <si>
    <t>$25k</t>
  </si>
  <si>
    <t>ETF Model</t>
  </si>
  <si>
    <t xml:space="preserve">Vanguard </t>
  </si>
  <si>
    <t>Mandate 2 - Tactical Market Movement</t>
  </si>
  <si>
    <t>Mandate 3 - Market Movement Diversifier</t>
  </si>
  <si>
    <t>Fund/AQMIX</t>
  </si>
  <si>
    <t>Fund/CMNIX</t>
  </si>
  <si>
    <t>Fund/CGAIX</t>
  </si>
  <si>
    <t>Fund/EGRIX</t>
  </si>
  <si>
    <t>Fund/QAI</t>
  </si>
  <si>
    <t>Fund/MASFX</t>
  </si>
  <si>
    <t>Fund/MERFX</t>
  </si>
  <si>
    <t>Fund/MHFIX</t>
  </si>
  <si>
    <t>Fund/PRPFX</t>
  </si>
  <si>
    <t>Fund/SIRRX</t>
  </si>
  <si>
    <t>Multi Mandate</t>
  </si>
  <si>
    <t>MF/ETF Model</t>
  </si>
  <si>
    <t>% of Account</t>
  </si>
  <si>
    <t>Cash</t>
  </si>
  <si>
    <t>$0k</t>
  </si>
  <si>
    <t>Other</t>
  </si>
  <si>
    <t>Target Value</t>
  </si>
  <si>
    <t>Total:</t>
  </si>
  <si>
    <t>Cash-If left to $0, then cash will default to the cash allocation of</t>
  </si>
  <si>
    <t>the UMA/Model selected</t>
  </si>
  <si>
    <t xml:space="preserve">Please complete this form in order to request a change of current model allocations.  </t>
  </si>
  <si>
    <t xml:space="preserve">One form must be submitted for each account registration.  </t>
  </si>
  <si>
    <t>Date:</t>
  </si>
  <si>
    <t>Client Account Registration:</t>
  </si>
  <si>
    <t>Model Reallocation Form</t>
  </si>
  <si>
    <r>
      <t>New Model Allocation Instructions:</t>
    </r>
    <r>
      <rPr>
        <sz val="12"/>
        <color theme="1"/>
        <rFont val="Calibri"/>
        <family val="2"/>
        <scheme val="minor"/>
      </rPr>
      <t xml:space="preserve">  </t>
    </r>
  </si>
  <si>
    <r>
      <t>1.   All model allocations are subject to the applicable model/product minimums</t>
    </r>
    <r>
      <rPr>
        <b/>
        <sz val="12"/>
        <color theme="1"/>
        <rFont val="Calibri"/>
        <family val="2"/>
        <scheme val="minor"/>
      </rPr>
      <t xml:space="preserve"> </t>
    </r>
  </si>
  <si>
    <t xml:space="preserve">2.  ACH instructions attached to an account will stay active unless otherwise directed.   If any changes </t>
  </si>
  <si>
    <t>should be made to the ACH, an ACH Addendum Form must be submitted with any required custodial forms.</t>
  </si>
  <si>
    <t xml:space="preserve">discuss special handling of the model change.  </t>
  </si>
  <si>
    <t>·         CRSP Domestic EQ Preference 100% Equity</t>
  </si>
  <si>
    <t xml:space="preserve">·         CRSP Domestic EQ Preference 20% FI / 80% EQ             </t>
  </si>
  <si>
    <t>·         CRSP Domestic EQ Preference 40% FI / 60% EQ</t>
  </si>
  <si>
    <t>$150k</t>
  </si>
  <si>
    <t>AAMA</t>
  </si>
  <si>
    <t>·         Fixed Income (1-12)</t>
  </si>
  <si>
    <t>·         Conservative (8-16)</t>
  </si>
  <si>
    <t>·         Balanced Income (16-24)</t>
  </si>
  <si>
    <t>·         Balanced (13-34)</t>
  </si>
  <si>
    <t>·         Balanced Growth (24-33)</t>
  </si>
  <si>
    <t>·         Growth (25-41)</t>
  </si>
  <si>
    <t>·         Aggressive Growth (31-49)</t>
  </si>
  <si>
    <t>PIMCO</t>
  </si>
  <si>
    <t>·         Retirement Income Portfolio (Conservative) Strategy</t>
  </si>
  <si>
    <t>·         Retirement Income Portfolio (Balanced) Strategy</t>
  </si>
  <si>
    <t>·         Retirement Income Portfolio (Moderate Growth) Strategy</t>
  </si>
  <si>
    <t>Wilshire</t>
  </si>
  <si>
    <t>Meeder</t>
  </si>
  <si>
    <t>·         Conservative (10-15)</t>
  </si>
  <si>
    <t>Toews</t>
  </si>
  <si>
    <t>·         Dynamic Fixed Income - Moderate Income Strategy</t>
  </si>
  <si>
    <t>·         Balanced Income Strategy</t>
  </si>
  <si>
    <t>·         Balanced Strategy</t>
  </si>
  <si>
    <t>·         Balanced Growth Strategy</t>
  </si>
  <si>
    <t>·         Growth Strategy</t>
  </si>
  <si>
    <t>·         All Equity</t>
  </si>
  <si>
    <t>·         VolPro Select</t>
  </si>
  <si>
    <t>·         VolPro Premium</t>
  </si>
  <si>
    <t>Pacific Financial Group Account Numbers:</t>
  </si>
  <si>
    <t xml:space="preserve">AAMA </t>
  </si>
  <si>
    <t>·         AAMA ETF 5-14</t>
  </si>
  <si>
    <t>·         AAMA ETF 13-20</t>
  </si>
  <si>
    <t>·         AAMA ETF 18-28</t>
  </si>
  <si>
    <t>·         AAMA ETF 21-34</t>
  </si>
  <si>
    <t>·         AAMA ETF 25-41</t>
  </si>
  <si>
    <t>·         CRSP Domestic EQ Preference 60% FI / 40% EQ</t>
  </si>
  <si>
    <t>·         CRSP Domestic EQ Preference 80% FI / 20% EQ</t>
  </si>
  <si>
    <t>Cougar Global Moderate Growth</t>
  </si>
  <si>
    <t>PFG Dynamic Income</t>
  </si>
  <si>
    <t>PFG Tactical Market Movement Model</t>
  </si>
  <si>
    <t>$2.5k</t>
  </si>
  <si>
    <t>PFG Market Movement 40/60</t>
  </si>
  <si>
    <t>·         Balanced Income (0-20)</t>
  </si>
  <si>
    <t>·         Moderate Conservative (0-25)</t>
  </si>
  <si>
    <t>·         Balanced (0-30)</t>
  </si>
  <si>
    <t>·         Moderate Growth (0-40)</t>
  </si>
  <si>
    <t>·         Aggressive Growth (35-40)</t>
  </si>
  <si>
    <t>Please Print or Type.</t>
  </si>
  <si>
    <t>NOTE: The "% Allocation" must equal 100%.</t>
  </si>
  <si>
    <t>Client and Financial Professional Acknowledgement:</t>
  </si>
  <si>
    <t xml:space="preserve">1. By signing below and after discussing the same with the below noted Financial Professional, I/we acknowledge that the selected allocation and corresponding risk, to include self-elected risk as may be applicable, is appropriate taking into consideration among other factors, the investment objectives, time horizon, other investments, and needs for this account. The Pacific Financial Group is authorized to allocate the account in accordance with these instructions provided. </t>
  </si>
  <si>
    <t>2. Client acknowledges that submission of incomplete or incorrect instructions may delay completion of the instruction. TPFG will use best efforts to resolve any issues in a timely manner. If after 5 business days TPFG does not get a response from a request for information or for corrective measures, TPFG will consider the instruction  void.</t>
  </si>
  <si>
    <t xml:space="preserve">Client Signature </t>
  </si>
  <si>
    <t>X</t>
  </si>
  <si>
    <t xml:space="preserve">Financial Professional Acknowledgment </t>
  </si>
  <si>
    <t>As the client’s financial professional, I have reviewed the proposed changes with the client and based on my knowledge of the investment needs and objectives, the allocation, to include the associated risk category is appropriate.</t>
  </si>
  <si>
    <t>Financial Professional Signature</t>
  </si>
  <si>
    <r>
      <rPr>
        <b/>
        <sz val="11"/>
        <color theme="1"/>
        <rFont val="Calibri"/>
        <family val="2"/>
        <scheme val="minor"/>
      </rPr>
      <t>Special Instructions:</t>
    </r>
    <r>
      <rPr>
        <sz val="11"/>
        <color theme="1"/>
        <rFont val="Calibri"/>
        <family val="2"/>
        <scheme val="minor"/>
      </rPr>
      <t xml:space="preserve">  In the event that there are special instructions on this account, please contact TPFG to</t>
    </r>
  </si>
  <si>
    <t>Client Name:</t>
  </si>
  <si>
    <t>Adviser Name:</t>
  </si>
  <si>
    <t>*Enter "Total Market Value" above  and "% of Account" below for "Target Value" to calculate.</t>
  </si>
  <si>
    <t>Buckingham</t>
  </si>
  <si>
    <t>5. In executing these instructions, I understand that the exact dollar amount or perecentage allocation noted herein may not be achieved.  I further understand that TPFG will use its best efforts to achieve the targeted allocation subjet to limitations as may be applicable to the account or any selected allocation.</t>
  </si>
  <si>
    <t>4.Clients or their financial professional are responsible to ensure that the instruction was properly executed within 3 business days of completion.</t>
  </si>
  <si>
    <t>3. PFG will use best efforts to execute model reallocation requests received in good order within 3 business days. However, in certain circumstances, a model reallocation submitted in a good order may take up to 5 business days to complete (e.g., if any new accounts are to be opened to facilitate the model change, etc.)</t>
  </si>
  <si>
    <t>Total Market Value</t>
  </si>
  <si>
    <t>American Funds</t>
  </si>
  <si>
    <t>·         Preservation</t>
  </si>
  <si>
    <t>·         Conservative Income</t>
  </si>
  <si>
    <t>·         Conservative Growth and Income</t>
  </si>
  <si>
    <t>·         Moderate Growth and Income</t>
  </si>
  <si>
    <t>·         Growth and Income</t>
  </si>
  <si>
    <t>·         Moderate Growth</t>
  </si>
  <si>
    <t>·         Global Growth</t>
  </si>
  <si>
    <t>·         Growth</t>
  </si>
  <si>
    <t>·         Retirement Income - Conservative</t>
  </si>
  <si>
    <t>·         Retirement Income - Moderate</t>
  </si>
  <si>
    <t>·         Retirement Income - Enhanced</t>
  </si>
  <si>
    <t>·         Tax-Exempt Preservation</t>
  </si>
  <si>
    <t>·         Tax Aware - Conservative Income</t>
  </si>
  <si>
    <t>·         Tax Aware - Moderate Income</t>
  </si>
  <si>
    <t>·         Tax Aware - Conservative Growth and Income</t>
  </si>
  <si>
    <t>·         Tax Aware - Moderate Growth and Income</t>
  </si>
  <si>
    <t>·         Tax Aware - Growth and Income</t>
  </si>
  <si>
    <t>·         Global Defensive</t>
  </si>
  <si>
    <t>·         Global Conservative</t>
  </si>
  <si>
    <t>·         Global Balanced</t>
  </si>
  <si>
    <t>·         Global Moderate</t>
  </si>
  <si>
    <t>·         Global Moderate Growth</t>
  </si>
  <si>
    <t>·         Global Capital Appreciation</t>
  </si>
  <si>
    <t>·         Global Equity</t>
  </si>
  <si>
    <t>Individual Funds</t>
  </si>
  <si>
    <t>·         iShares - MSCI EAFE (EFA)</t>
  </si>
  <si>
    <t>·         iShares - Core S&amp;P Mid-Cap (IJH)</t>
  </si>
  <si>
    <t>·         iShares - MSCI Emerging Markets (EEM)</t>
  </si>
  <si>
    <t>·         State Street Global - SPDR S&amp;P ETF (SPY)</t>
  </si>
  <si>
    <t>·         SPDR - Portfolio Small Cap ETF (SPSM)</t>
  </si>
  <si>
    <t>·         Vanguard - Tax-Exempt Bond ETF (VTEB)</t>
  </si>
  <si>
    <t>·         Vanguard - Total Bond Market ETF (BND)</t>
  </si>
  <si>
    <t>·         Vanguard - Total World Stock ETF (VT)</t>
  </si>
  <si>
    <t>·         Vanguard - 500 (VOO)</t>
  </si>
  <si>
    <t>·         Partner Select Alpha-Core Portfolios - Conservative-Balanced</t>
  </si>
  <si>
    <t>·         Partner Select Alpha-Core Portfolios - Balanced</t>
  </si>
  <si>
    <t>·         Partner Select Alpha-Core Portfolios - Equity</t>
  </si>
  <si>
    <t xml:space="preserve">·        Partner Select Alpha-Core Portfolios - Equity-Tilted Balanced </t>
  </si>
  <si>
    <t>·         Premier - Conservative 0-15</t>
  </si>
  <si>
    <t>·         Premier - Moderate Conservative 5-25</t>
  </si>
  <si>
    <t>·         Premier - Moderate 10-30</t>
  </si>
  <si>
    <t>·         Premier - Moderate Growth 15-35</t>
  </si>
  <si>
    <t>·         Premier - Growth 20-40</t>
  </si>
  <si>
    <t>·         Premier - Aggressive Growth 25+</t>
  </si>
  <si>
    <t xml:space="preserve">Litman Gregory Models – Partner Select Alpha-Core Portfolios </t>
  </si>
  <si>
    <t>·        DoubleLine - Total Return Bond I (DBLTX)</t>
  </si>
  <si>
    <t>·        BlackRock - Global Allocation (MALOX)</t>
  </si>
  <si>
    <t>·        Eaton Vance - Richard Bernstein Equity Strategy Fund (ERBIX)</t>
  </si>
  <si>
    <t>·        Eaton Vance - Multi-Strategy All Market Fund (EIAMX)</t>
  </si>
  <si>
    <t>·        FPA Crescent - FPA Crescent Fund (FPACX)</t>
  </si>
  <si>
    <t>·        Gavekal - Gavekal KL Allocation Fund (GAVIX)</t>
  </si>
  <si>
    <t>·        Guggenheim - Total Return Bond Instl I (GIBIX)</t>
  </si>
  <si>
    <t>·        GuideStone - Funds Defensive Mkt Strats Instl (GDMYX)</t>
  </si>
  <si>
    <t>·        Invesco - Balanced Risk Fund (ABRYX)</t>
  </si>
  <si>
    <t>·        Janus - Balaced Fund (JBALX)</t>
  </si>
  <si>
    <t>·        Meeder - Muirfield Fund Instl (FLMFX)</t>
  </si>
  <si>
    <t>·        PIMCO - Income Fund (PIMIX)</t>
  </si>
  <si>
    <t>·        PIMCO - Mortgage Opportunities Instl</t>
  </si>
  <si>
    <t>·        Putnam - Dynamic Asset Allocation Conservative Y (PACYX)</t>
  </si>
  <si>
    <t>·        Toews - Tactical Income Fund (THHYX)</t>
  </si>
  <si>
    <t>Toews - Dyamic Fixed Income - High Income 0-26</t>
  </si>
  <si>
    <t>Wilshire - Premier Alternative 0-15</t>
  </si>
  <si>
    <t xml:space="preserve">           ·        361 - Managed Futures Strategy Fund (AMFZX)</t>
  </si>
  <si>
    <t xml:space="preserve">           ·        AQR - Managed Futures (AQMIX)</t>
  </si>
  <si>
    <t xml:space="preserve">           ·        Calamos - Market Neutral Income (CMNIX)</t>
  </si>
  <si>
    <t xml:space="preserve">           ·        Causeway - Absolute Return (CGAIX)</t>
  </si>
  <si>
    <t xml:space="preserve">           ·        Eaton Vance - Global Macro Abs Return (EGRIX)</t>
  </si>
  <si>
    <t xml:space="preserve">           ·        Equinox - Mutual Hedge Frontier Legends (MHFIX)</t>
  </si>
  <si>
    <t xml:space="preserve">           ·        Index IQ - IQ Hedge Multi-Strategy Beta (QAI)</t>
  </si>
  <si>
    <t xml:space="preserve">           ·        John Hancock - Global Absolute Return Strategy Fund (JHAIX)</t>
  </si>
  <si>
    <t xml:space="preserve">           ·        Litman Gregory Master Funds - Alt Strat Instl  (MASFX)                        </t>
  </si>
  <si>
    <t xml:space="preserve">           ·        Loomis Sayles - Strategic Alpha Fund (LASYX)</t>
  </si>
  <si>
    <t xml:space="preserve">           ·        Permanent Portfolio - Permanent Portfolio Fund (PRPFX)</t>
  </si>
  <si>
    <t xml:space="preserve">           ·        Vanguard - Market Neutral Fund (VMNFX)</t>
  </si>
  <si>
    <t xml:space="preserve">           ·        Westchester Capital -Merger Fund (MERFX)</t>
  </si>
  <si>
    <t xml:space="preserve">           ·        AQR - Long-Short Equity I (QLEIX)</t>
  </si>
  <si>
    <t xml:space="preserve">           ·        AQR - Market Neutral (QMNIX)</t>
  </si>
  <si>
    <t xml:space="preserve">           ·        Gabelli - ABC AAA (GABCX)</t>
  </si>
  <si>
    <t xml:space="preserve">           ·        iShares - Commodities Select Strategy ETF (COMT)</t>
  </si>
  <si>
    <t xml:space="preserve">           ·        iShares - Gold Trust (IAU)</t>
  </si>
  <si>
    <t xml:space="preserve">           ·        Sierra - Tactical All Asset Fund (SIRRX)</t>
  </si>
  <si>
    <t xml:space="preserve">           ·        Vivaldi - Merger Arbitrage (VARBX)</t>
  </si>
  <si>
    <t xml:space="preserve">           ·        Multi-Mandate Conservative</t>
  </si>
  <si>
    <t xml:space="preserve">           ·        Multi-Mandate Conservative Moderate </t>
  </si>
  <si>
    <t xml:space="preserve">           ·        Multi-Mandate Moderate  </t>
  </si>
  <si>
    <t xml:space="preserve">           ·        Multi-Mandate Moderate Growth</t>
  </si>
  <si>
    <t xml:space="preserve">           ·       Market Movement Diversifier Low Vol</t>
  </si>
  <si>
    <t xml:space="preserve">           ·       Market Movement Diversifier Mid Vol</t>
  </si>
  <si>
    <t>PFG</t>
  </si>
  <si>
    <t>CID.TPFG.1363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</si>
</sst>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F800]dddd\,\ mmmm\ dd\,\ yyyy"/>
  </numFmts>
  <fonts count="24" x14ac:knownFonts="1">
    <font>
      <sz val="11"/>
      <color theme="1"/>
      <name val="Calibri"/>
      <family val="2"/>
      <scheme val="minor"/>
    </font>
    <font>
      <sz val="12"/>
      <color theme="1"/>
      <name val="Calibri"/>
      <family val="2"/>
      <scheme val="minor"/>
    </font>
    <font>
      <sz val="11"/>
      <color theme="1"/>
      <name val="Calibri"/>
      <family val="2"/>
      <scheme val="minor"/>
    </font>
    <font>
      <sz val="9"/>
      <color theme="1"/>
      <name val="Times New Roman"/>
      <family val="1"/>
    </font>
    <font>
      <b/>
      <sz val="9"/>
      <color rgb="FFFFFFFF"/>
      <name val="Times New Roman"/>
      <family val="1"/>
    </font>
    <font>
      <b/>
      <sz val="9"/>
      <color theme="0"/>
      <name val="Times New Roman"/>
      <family val="1"/>
    </font>
    <font>
      <b/>
      <sz val="12"/>
      <color theme="1"/>
      <name val="Times New Roman"/>
      <family val="1"/>
    </font>
    <font>
      <sz val="11"/>
      <color theme="1"/>
      <name val="Times New Roman"/>
      <family val="1"/>
    </font>
    <font>
      <b/>
      <sz val="11"/>
      <color theme="1"/>
      <name val="Times New Roman"/>
      <family val="1"/>
    </font>
    <font>
      <b/>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8"/>
      <color theme="1"/>
      <name val="Calibri"/>
      <family val="2"/>
      <scheme val="minor"/>
    </font>
    <font>
      <b/>
      <sz val="10.5"/>
      <color theme="1"/>
      <name val="Arial"/>
      <family val="2"/>
    </font>
    <font>
      <sz val="9"/>
      <color theme="1"/>
      <name val="Calibri"/>
      <family val="2"/>
      <scheme val="minor"/>
    </font>
    <font>
      <sz val="10.5"/>
      <name val="Calibri"/>
      <family val="2"/>
      <scheme val="minor"/>
    </font>
    <font>
      <b/>
      <sz val="10.5"/>
      <name val="Calibri"/>
      <family val="2"/>
      <scheme val="minor"/>
    </font>
    <font>
      <sz val="9"/>
      <name val="Calibri"/>
      <family val="2"/>
      <scheme val="minor"/>
    </font>
    <font>
      <u/>
      <sz val="11"/>
      <color theme="10"/>
      <name val="Calibri"/>
      <family val="2"/>
      <scheme val="minor"/>
    </font>
    <font>
      <u/>
      <sz val="11"/>
      <color theme="11"/>
      <name val="Calibri"/>
      <family val="2"/>
      <scheme val="minor"/>
    </font>
    <font>
      <b/>
      <sz val="9"/>
      <name val="Times New Roman"/>
      <family val="1"/>
    </font>
    <font>
      <sz val="9"/>
      <name val="Times New Roman"/>
      <family val="1"/>
    </font>
  </fonts>
  <fills count="5">
    <fill>
      <patternFill patternType="none"/>
    </fill>
    <fill>
      <patternFill patternType="gray125"/>
    </fill>
    <fill>
      <patternFill patternType="solid">
        <fgColor rgb="FF4F81BD"/>
        <bgColor indexed="64"/>
      </patternFill>
    </fill>
    <fill>
      <patternFill patternType="solid">
        <fgColor rgb="FF00B050"/>
        <bgColor indexed="64"/>
      </patternFill>
    </fill>
    <fill>
      <patternFill patternType="solid">
        <fgColor theme="7" tint="-0.24997711111789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s>
  <cellStyleXfs count="15">
    <xf numFmtId="0" fontId="0" fillId="0" borderId="0"/>
    <xf numFmtId="44"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88">
    <xf numFmtId="0" fontId="0" fillId="0" borderId="0" xfId="0"/>
    <xf numFmtId="0" fontId="0" fillId="0" borderId="0" xfId="0" applyAlignment="1">
      <alignment horizontal="center"/>
    </xf>
    <xf numFmtId="0" fontId="6" fillId="0" borderId="0" xfId="0" applyFont="1" applyAlignment="1">
      <alignment horizontal="right"/>
    </xf>
    <xf numFmtId="0" fontId="7" fillId="0" borderId="0" xfId="0" applyFont="1"/>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44" fontId="3" fillId="0" borderId="1" xfId="1" applyFont="1" applyBorder="1"/>
    <xf numFmtId="0" fontId="3" fillId="0" borderId="1" xfId="0" applyFont="1" applyBorder="1" applyAlignment="1">
      <alignment horizontal="left" vertical="center" indent="5"/>
    </xf>
    <xf numFmtId="2" fontId="3" fillId="0" borderId="1" xfId="0" applyNumberFormat="1" applyFont="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8" fillId="0" borderId="0" xfId="0" applyFont="1" applyAlignment="1">
      <alignment horizontal="left" vertical="center"/>
    </xf>
    <xf numFmtId="0" fontId="5" fillId="4" borderId="2" xfId="0" applyFont="1" applyFill="1" applyBorder="1" applyAlignment="1">
      <alignment vertical="center"/>
    </xf>
    <xf numFmtId="0" fontId="5" fillId="4" borderId="2" xfId="0" applyFont="1" applyFill="1" applyBorder="1" applyAlignment="1">
      <alignment horizontal="center" vertical="center"/>
    </xf>
    <xf numFmtId="0" fontId="4" fillId="4" borderId="2" xfId="0" applyFont="1" applyFill="1" applyBorder="1" applyAlignment="1">
      <alignment horizontal="center" vertical="center"/>
    </xf>
    <xf numFmtId="0" fontId="3" fillId="0" borderId="0" xfId="0" applyFont="1" applyBorder="1" applyAlignment="1">
      <alignment horizontal="center" vertical="center"/>
    </xf>
    <xf numFmtId="0" fontId="7" fillId="0" borderId="0" xfId="0" applyFont="1" applyBorder="1"/>
    <xf numFmtId="0" fontId="3" fillId="0" borderId="2" xfId="0" applyFont="1" applyBorder="1" applyAlignment="1">
      <alignment vertical="center"/>
    </xf>
    <xf numFmtId="0" fontId="3" fillId="0" borderId="3" xfId="0" applyFont="1" applyBorder="1"/>
    <xf numFmtId="0" fontId="3" fillId="0" borderId="2" xfId="0" applyFont="1" applyBorder="1" applyAlignment="1">
      <alignment horizontal="center" vertical="center"/>
    </xf>
    <xf numFmtId="0" fontId="7" fillId="0" borderId="3" xfId="0" applyFont="1" applyBorder="1"/>
    <xf numFmtId="6" fontId="3" fillId="0" borderId="2" xfId="0" applyNumberFormat="1" applyFont="1" applyBorder="1" applyAlignment="1">
      <alignment horizontal="center"/>
    </xf>
    <xf numFmtId="0" fontId="7" fillId="0" borderId="4" xfId="0" applyFont="1" applyBorder="1"/>
    <xf numFmtId="0" fontId="11" fillId="0" borderId="0" xfId="0" applyFont="1" applyAlignment="1">
      <alignment vertical="center"/>
    </xf>
    <xf numFmtId="0" fontId="12" fillId="0" borderId="0" xfId="0" applyFont="1" applyAlignment="1">
      <alignment vertical="center"/>
    </xf>
    <xf numFmtId="14" fontId="0" fillId="0" borderId="0" xfId="0" applyNumberFormat="1" applyBorder="1" applyAlignment="1">
      <alignment horizontal="center"/>
    </xf>
    <xf numFmtId="0" fontId="0" fillId="0" borderId="0" xfId="0" applyBorder="1"/>
    <xf numFmtId="0" fontId="13" fillId="0" borderId="0" xfId="0" applyFont="1" applyAlignment="1">
      <alignment vertical="center"/>
    </xf>
    <xf numFmtId="44" fontId="3" fillId="0" borderId="1" xfId="1" applyFont="1" applyBorder="1" applyProtection="1"/>
    <xf numFmtId="0" fontId="0" fillId="0" borderId="0" xfId="0" applyProtection="1"/>
    <xf numFmtId="10" fontId="3" fillId="0" borderId="1" xfId="2" applyNumberFormat="1" applyFont="1" applyFill="1" applyBorder="1" applyAlignment="1" applyProtection="1">
      <alignment horizontal="right"/>
      <protection locked="0"/>
    </xf>
    <xf numFmtId="10" fontId="3" fillId="0" borderId="6" xfId="2" applyNumberFormat="1" applyFont="1" applyFill="1" applyBorder="1" applyAlignment="1" applyProtection="1">
      <alignment horizontal="right"/>
      <protection locked="0"/>
    </xf>
    <xf numFmtId="0" fontId="14" fillId="0" borderId="0" xfId="0" applyFont="1"/>
    <xf numFmtId="0" fontId="14" fillId="0" borderId="0" xfId="0" applyFont="1" applyAlignment="1">
      <alignment horizontal="center"/>
    </xf>
    <xf numFmtId="0" fontId="0" fillId="0" borderId="0" xfId="0" applyAlignment="1" applyProtection="1">
      <alignment horizontal="center"/>
    </xf>
    <xf numFmtId="0" fontId="3" fillId="0" borderId="1" xfId="0" applyFont="1" applyBorder="1" applyAlignment="1" applyProtection="1">
      <alignment vertical="center"/>
    </xf>
    <xf numFmtId="0" fontId="3" fillId="0" borderId="1" xfId="0" applyFont="1" applyBorder="1" applyAlignment="1" applyProtection="1">
      <alignment horizontal="center" vertical="center"/>
    </xf>
    <xf numFmtId="10" fontId="3" fillId="0" borderId="1" xfId="2" applyNumberFormat="1" applyFont="1" applyFill="1" applyBorder="1" applyAlignment="1" applyProtection="1">
      <alignment horizontal="right"/>
    </xf>
    <xf numFmtId="0" fontId="3" fillId="0" borderId="1" xfId="0" applyFont="1" applyFill="1" applyBorder="1" applyAlignment="1" applyProtection="1">
      <alignment horizontal="right"/>
    </xf>
    <xf numFmtId="10" fontId="3" fillId="0" borderId="3" xfId="2" applyNumberFormat="1" applyFont="1" applyFill="1" applyBorder="1" applyAlignment="1" applyProtection="1">
      <alignment horizontal="right"/>
    </xf>
    <xf numFmtId="44" fontId="6" fillId="0" borderId="0" xfId="1" applyFont="1" applyAlignment="1" applyProtection="1">
      <alignment horizontal="center"/>
    </xf>
    <xf numFmtId="10" fontId="6" fillId="0" borderId="0" xfId="0" applyNumberFormat="1" applyFont="1" applyAlignment="1" applyProtection="1">
      <alignment horizontal="center"/>
    </xf>
    <xf numFmtId="0" fontId="0" fillId="0" borderId="0" xfId="0" applyFill="1" applyBorder="1" applyAlignment="1" applyProtection="1">
      <alignment horizontal="left"/>
    </xf>
    <xf numFmtId="0" fontId="0" fillId="0" borderId="0" xfId="0" applyBorder="1" applyProtection="1"/>
    <xf numFmtId="0" fontId="3" fillId="0" borderId="1" xfId="0" applyFont="1" applyFill="1" applyBorder="1" applyAlignment="1">
      <alignment vertical="center"/>
    </xf>
    <xf numFmtId="0" fontId="3" fillId="0" borderId="1" xfId="0" applyFont="1" applyFill="1" applyBorder="1" applyAlignment="1">
      <alignment horizontal="left" vertical="center" indent="5"/>
    </xf>
    <xf numFmtId="44" fontId="3" fillId="0" borderId="1" xfId="1" applyFont="1" applyBorder="1" applyProtection="1">
      <protection locked="0"/>
    </xf>
    <xf numFmtId="44" fontId="3" fillId="0" borderId="2" xfId="1" applyFont="1" applyBorder="1" applyProtection="1">
      <protection locked="0"/>
    </xf>
    <xf numFmtId="0" fontId="15" fillId="0" borderId="0" xfId="0" applyFont="1" applyAlignment="1">
      <alignment vertical="center"/>
    </xf>
    <xf numFmtId="0" fontId="0" fillId="0" borderId="0" xfId="0" applyAlignment="1">
      <alignment horizontal="left" vertical="top" wrapText="1"/>
    </xf>
    <xf numFmtId="0" fontId="17" fillId="0" borderId="8" xfId="0" applyFont="1" applyBorder="1" applyAlignment="1">
      <alignment vertical="center" wrapText="1"/>
    </xf>
    <xf numFmtId="0" fontId="17" fillId="0" borderId="0" xfId="0" applyFont="1" applyBorder="1" applyAlignment="1">
      <alignment vertical="center" wrapText="1"/>
    </xf>
    <xf numFmtId="0" fontId="19"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0" fontId="0" fillId="0" borderId="0" xfId="0" applyFill="1" applyBorder="1" applyAlignment="1" applyProtection="1">
      <alignment horizontal="left"/>
    </xf>
    <xf numFmtId="0" fontId="0" fillId="0" borderId="0" xfId="0" applyAlignment="1">
      <alignment horizontal="center"/>
    </xf>
    <xf numFmtId="0" fontId="9" fillId="0" borderId="0" xfId="0" applyFont="1" applyFill="1" applyBorder="1" applyAlignment="1" applyProtection="1">
      <alignment horizontal="left"/>
    </xf>
    <xf numFmtId="0" fontId="4" fillId="0" borderId="1" xfId="0" applyFont="1" applyFill="1" applyBorder="1" applyAlignment="1">
      <alignment horizontal="center" vertical="center"/>
    </xf>
    <xf numFmtId="0" fontId="23" fillId="0" borderId="1" xfId="0" applyFont="1" applyFill="1" applyBorder="1" applyAlignment="1">
      <alignment vertical="center"/>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0" fillId="0" borderId="0" xfId="0" applyAlignment="1">
      <alignment horizontal="center"/>
    </xf>
    <xf numFmtId="0" fontId="0" fillId="0" borderId="16"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7"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18"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17" fillId="0" borderId="11" xfId="0" applyFont="1" applyBorder="1" applyAlignment="1">
      <alignment horizontal="left" vertical="center" wrapText="1"/>
    </xf>
    <xf numFmtId="0" fontId="17" fillId="0" borderId="13" xfId="0" applyFont="1" applyBorder="1" applyAlignment="1">
      <alignment horizontal="left" vertical="center" wrapText="1"/>
    </xf>
    <xf numFmtId="0" fontId="18" fillId="0" borderId="0" xfId="0" applyFont="1" applyBorder="1" applyAlignment="1">
      <alignment horizontal="left" vertical="center" wrapText="1"/>
    </xf>
    <xf numFmtId="0" fontId="17" fillId="0" borderId="0" xfId="0" applyFont="1" applyBorder="1" applyAlignment="1">
      <alignment horizontal="left" vertical="center" wrapText="1"/>
    </xf>
    <xf numFmtId="0" fontId="19" fillId="0" borderId="0" xfId="0" applyFont="1" applyBorder="1" applyAlignment="1">
      <alignment horizontal="left" vertical="top" wrapText="1"/>
    </xf>
    <xf numFmtId="0" fontId="10" fillId="0" borderId="0" xfId="0" applyFont="1" applyAlignment="1">
      <alignment horizontal="center" vertic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Fill="1" applyBorder="1" applyAlignment="1" applyProtection="1">
      <alignment horizontal="left"/>
      <protection locked="0"/>
    </xf>
    <xf numFmtId="164" fontId="0" fillId="0" borderId="5" xfId="0" applyNumberFormat="1" applyFill="1" applyBorder="1" applyAlignment="1" applyProtection="1">
      <alignment horizontal="left"/>
      <protection locked="0"/>
    </xf>
    <xf numFmtId="0" fontId="1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xf>
  </cellXfs>
  <cellStyles count="15">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76200</xdr:colOff>
      <xdr:row>0</xdr:row>
      <xdr:rowOff>0</xdr:rowOff>
    </xdr:from>
    <xdr:to>
      <xdr:col>6</xdr:col>
      <xdr:colOff>466725</xdr:colOff>
      <xdr:row>6</xdr:row>
      <xdr:rowOff>114300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14875" y="0"/>
          <a:ext cx="200977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submit form to TPFG via:</a:t>
          </a:r>
        </a:p>
        <a:p>
          <a:pPr lvl="0"/>
          <a:r>
            <a:rPr lang="en-US" sz="1100">
              <a:solidFill>
                <a:schemeClr val="dk1"/>
              </a:solidFill>
              <a:effectLst/>
              <a:latin typeface="+mn-lt"/>
              <a:ea typeface="+mn-ea"/>
              <a:cs typeface="+mn-cs"/>
            </a:rPr>
            <a:t>Fax:  (866) 293-5833</a:t>
          </a:r>
        </a:p>
        <a:p>
          <a:r>
            <a:rPr lang="en-US" sz="1100">
              <a:solidFill>
                <a:schemeClr val="dk1"/>
              </a:solidFill>
              <a:effectLst/>
              <a:latin typeface="+mn-lt"/>
              <a:ea typeface="+mn-ea"/>
              <a:cs typeface="+mn-cs"/>
            </a:rPr>
            <a:t>Or</a:t>
          </a:r>
        </a:p>
        <a:p>
          <a:pPr lvl="0"/>
          <a:r>
            <a:rPr lang="en-US" sz="1100">
              <a:solidFill>
                <a:schemeClr val="dk1"/>
              </a:solidFill>
              <a:effectLst/>
              <a:latin typeface="+mn-lt"/>
              <a:ea typeface="+mn-ea"/>
              <a:cs typeface="+mn-cs"/>
            </a:rPr>
            <a:t>Send it via Email to:</a:t>
          </a:r>
        </a:p>
        <a:p>
          <a:pPr lvl="0"/>
          <a:r>
            <a:rPr lang="en-US" sz="1100" u="sng">
              <a:solidFill>
                <a:schemeClr val="dk1"/>
              </a:solidFill>
              <a:effectLst/>
              <a:latin typeface="+mn-lt"/>
              <a:ea typeface="+mn-ea"/>
              <a:cs typeface="+mn-cs"/>
            </a:rPr>
            <a:t>Accounts@tpfg.com</a:t>
          </a:r>
          <a:endParaRPr lang="en-US" sz="1100">
            <a:solidFill>
              <a:schemeClr val="dk1"/>
            </a:solidFill>
            <a:effectLst/>
            <a:latin typeface="+mn-lt"/>
            <a:ea typeface="+mn-ea"/>
            <a:cs typeface="+mn-cs"/>
          </a:endParaRPr>
        </a:p>
        <a:p>
          <a:endParaRPr lang="en-US" sz="1100"/>
        </a:p>
      </xdr:txBody>
    </xdr:sp>
    <xdr:clientData/>
  </xdr:twoCellAnchor>
  <xdr:twoCellAnchor editAs="oneCell">
    <xdr:from>
      <xdr:col>1</xdr:col>
      <xdr:colOff>838200</xdr:colOff>
      <xdr:row>0</xdr:row>
      <xdr:rowOff>0</xdr:rowOff>
    </xdr:from>
    <xdr:to>
      <xdr:col>1</xdr:col>
      <xdr:colOff>3251199</xdr:colOff>
      <xdr:row>7</xdr:row>
      <xdr:rowOff>42832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55700" y="0"/>
          <a:ext cx="2412999" cy="12874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27"/>
  <sheetViews>
    <sheetView tabSelected="1" topLeftCell="A39" workbookViewId="0">
      <selection activeCell="F39" sqref="F39"/>
    </sheetView>
  </sheetViews>
  <sheetFormatPr defaultColWidth="8.85546875" defaultRowHeight="15" x14ac:dyDescent="0.25"/>
  <cols>
    <col min="1" max="1" width="4.140625" customWidth="1"/>
    <col min="2" max="2" width="58.42578125" customWidth="1"/>
    <col min="3" max="3" width="13.85546875" customWidth="1"/>
    <col min="4" max="4" width="18.42578125" hidden="1" customWidth="1"/>
    <col min="5" max="5" width="8.42578125" bestFit="1" customWidth="1"/>
    <col min="6" max="6" width="15.7109375" bestFit="1" customWidth="1"/>
    <col min="7" max="7" width="12" style="1" customWidth="1"/>
  </cols>
  <sheetData>
    <row r="1" spans="1:11" x14ac:dyDescent="0.25">
      <c r="B1" s="87"/>
    </row>
    <row r="2" spans="1:11" x14ac:dyDescent="0.25">
      <c r="B2" s="87"/>
    </row>
    <row r="3" spans="1:11" x14ac:dyDescent="0.25">
      <c r="B3" s="87"/>
    </row>
    <row r="4" spans="1:11" x14ac:dyDescent="0.25">
      <c r="B4" s="87"/>
    </row>
    <row r="5" spans="1:11" x14ac:dyDescent="0.25">
      <c r="B5" s="87"/>
    </row>
    <row r="6" spans="1:11" x14ac:dyDescent="0.25">
      <c r="B6" s="87"/>
    </row>
    <row r="7" spans="1:11" x14ac:dyDescent="0.25">
      <c r="B7" s="87"/>
    </row>
    <row r="8" spans="1:11" ht="21" x14ac:dyDescent="0.25">
      <c r="A8" s="80" t="s">
        <v>36</v>
      </c>
      <c r="B8" s="80"/>
      <c r="C8" s="80"/>
      <c r="D8" s="80"/>
      <c r="E8" s="80"/>
      <c r="F8" s="80"/>
      <c r="G8" s="80"/>
    </row>
    <row r="10" spans="1:11" ht="15.75" x14ac:dyDescent="0.25">
      <c r="A10" s="25" t="s">
        <v>32</v>
      </c>
      <c r="B10" s="25"/>
    </row>
    <row r="11" spans="1:11" ht="15.75" x14ac:dyDescent="0.25">
      <c r="A11" s="26" t="s">
        <v>33</v>
      </c>
      <c r="B11" s="26"/>
    </row>
    <row r="12" spans="1:11" x14ac:dyDescent="0.25">
      <c r="A12" s="31" t="s">
        <v>89</v>
      </c>
      <c r="B12" s="31"/>
    </row>
    <row r="13" spans="1:11" x14ac:dyDescent="0.25">
      <c r="K13" s="28"/>
    </row>
    <row r="14" spans="1:11" x14ac:dyDescent="0.25">
      <c r="B14" t="s">
        <v>100</v>
      </c>
      <c r="F14" t="s">
        <v>34</v>
      </c>
      <c r="G14" s="27"/>
    </row>
    <row r="15" spans="1:11" x14ac:dyDescent="0.25">
      <c r="B15" s="83"/>
      <c r="C15" s="83"/>
      <c r="E15" s="27"/>
      <c r="F15" s="84"/>
      <c r="G15" s="84"/>
    </row>
    <row r="17" spans="1:7" x14ac:dyDescent="0.25">
      <c r="B17" s="28" t="s">
        <v>35</v>
      </c>
    </row>
    <row r="18" spans="1:7" x14ac:dyDescent="0.25">
      <c r="B18" s="83"/>
      <c r="C18" s="83"/>
      <c r="D18" s="83"/>
      <c r="E18" s="83"/>
      <c r="F18" s="83"/>
      <c r="G18" s="83"/>
    </row>
    <row r="19" spans="1:7" x14ac:dyDescent="0.25">
      <c r="B19" s="28"/>
    </row>
    <row r="20" spans="1:7" x14ac:dyDescent="0.25">
      <c r="B20" s="28" t="s">
        <v>70</v>
      </c>
    </row>
    <row r="21" spans="1:7" x14ac:dyDescent="0.25">
      <c r="B21" s="83"/>
      <c r="C21" s="83"/>
      <c r="D21" s="83"/>
      <c r="E21" s="83"/>
      <c r="F21" s="83"/>
      <c r="G21" s="83"/>
    </row>
    <row r="22" spans="1:7" x14ac:dyDescent="0.25">
      <c r="A22" s="31"/>
      <c r="B22" s="44"/>
      <c r="C22" s="44"/>
      <c r="D22" s="44"/>
      <c r="E22" s="44"/>
      <c r="F22" s="44"/>
      <c r="G22" s="44"/>
    </row>
    <row r="23" spans="1:7" x14ac:dyDescent="0.25">
      <c r="A23" s="31"/>
      <c r="B23" s="44" t="s">
        <v>101</v>
      </c>
      <c r="C23" s="44"/>
      <c r="D23" s="44"/>
      <c r="E23" s="44"/>
      <c r="F23" s="44"/>
      <c r="G23" s="44"/>
    </row>
    <row r="24" spans="1:7" x14ac:dyDescent="0.25">
      <c r="A24" s="31"/>
      <c r="B24" s="83"/>
      <c r="C24" s="83"/>
      <c r="D24" s="83"/>
      <c r="E24" s="83"/>
      <c r="F24" s="83"/>
      <c r="G24" s="83"/>
    </row>
    <row r="25" spans="1:7" x14ac:dyDescent="0.25">
      <c r="A25" s="31"/>
      <c r="B25" s="45"/>
      <c r="C25" s="31"/>
      <c r="D25" s="31"/>
      <c r="E25" s="31"/>
      <c r="F25" s="31"/>
      <c r="G25" s="36"/>
    </row>
    <row r="26" spans="1:7" ht="15.75" x14ac:dyDescent="0.25">
      <c r="A26" s="29" t="s">
        <v>37</v>
      </c>
      <c r="F26" s="1"/>
    </row>
    <row r="27" spans="1:7" ht="15.75" x14ac:dyDescent="0.25">
      <c r="A27" s="25" t="s">
        <v>38</v>
      </c>
      <c r="F27" s="1"/>
    </row>
    <row r="28" spans="1:7" ht="15.75" x14ac:dyDescent="0.25">
      <c r="A28" s="25" t="s">
        <v>39</v>
      </c>
      <c r="F28" s="1"/>
    </row>
    <row r="29" spans="1:7" x14ac:dyDescent="0.25">
      <c r="A29" s="28" t="s">
        <v>40</v>
      </c>
      <c r="F29" s="1"/>
    </row>
    <row r="30" spans="1:7" x14ac:dyDescent="0.25">
      <c r="A30" s="28"/>
      <c r="F30" s="58"/>
      <c r="G30" s="58"/>
    </row>
    <row r="31" spans="1:7" x14ac:dyDescent="0.25">
      <c r="B31" s="59" t="s">
        <v>107</v>
      </c>
      <c r="C31" s="57"/>
      <c r="D31" s="57"/>
      <c r="E31" s="57"/>
      <c r="F31" s="57"/>
      <c r="G31" s="57"/>
    </row>
    <row r="32" spans="1:7" x14ac:dyDescent="0.25">
      <c r="B32" s="83"/>
      <c r="C32" s="83"/>
      <c r="D32" s="83"/>
      <c r="E32" s="83"/>
      <c r="F32" s="83"/>
      <c r="G32" s="83"/>
    </row>
    <row r="33" spans="2:7" x14ac:dyDescent="0.25">
      <c r="B33" s="31"/>
      <c r="C33" s="31"/>
      <c r="D33" s="31"/>
      <c r="E33" s="31"/>
      <c r="F33" s="31"/>
      <c r="G33" s="36"/>
    </row>
    <row r="34" spans="2:7" x14ac:dyDescent="0.25">
      <c r="B34" s="31" t="s">
        <v>102</v>
      </c>
    </row>
    <row r="35" spans="2:7" x14ac:dyDescent="0.25">
      <c r="B35" s="13" t="s">
        <v>90</v>
      </c>
    </row>
    <row r="37" spans="2:7" x14ac:dyDescent="0.25">
      <c r="B37" s="4" t="s">
        <v>0</v>
      </c>
      <c r="C37" s="5" t="s">
        <v>1</v>
      </c>
      <c r="D37" s="5" t="s">
        <v>2</v>
      </c>
      <c r="E37" s="5" t="s">
        <v>3</v>
      </c>
      <c r="F37" s="5" t="s">
        <v>28</v>
      </c>
      <c r="G37" s="5" t="s">
        <v>24</v>
      </c>
    </row>
    <row r="38" spans="2:7" x14ac:dyDescent="0.25">
      <c r="B38" s="37" t="s">
        <v>108</v>
      </c>
      <c r="C38" s="60"/>
      <c r="D38" s="60"/>
      <c r="E38" s="60"/>
      <c r="F38" s="60"/>
      <c r="G38" s="60"/>
    </row>
    <row r="39" spans="2:7" x14ac:dyDescent="0.25">
      <c r="B39" s="9" t="s">
        <v>109</v>
      </c>
      <c r="C39" s="7" t="s">
        <v>6</v>
      </c>
      <c r="D39" s="7" t="s">
        <v>4</v>
      </c>
      <c r="E39" s="7" t="s">
        <v>7</v>
      </c>
      <c r="F39" s="48">
        <f t="shared" ref="F39" si="0">ROUND(F$32*G39,4)</f>
        <v>0</v>
      </c>
      <c r="G39" s="32"/>
    </row>
    <row r="40" spans="2:7" ht="14.25" customHeight="1" x14ac:dyDescent="0.25">
      <c r="B40" s="9" t="s">
        <v>110</v>
      </c>
      <c r="C40" s="7" t="s">
        <v>6</v>
      </c>
      <c r="D40" s="7" t="s">
        <v>4</v>
      </c>
      <c r="E40" s="7" t="s">
        <v>7</v>
      </c>
      <c r="F40" s="48">
        <f t="shared" ref="F40:F55" si="1">ROUND(F$32*G40,4)</f>
        <v>0</v>
      </c>
      <c r="G40" s="64"/>
    </row>
    <row r="41" spans="2:7" ht="14.25" customHeight="1" x14ac:dyDescent="0.25">
      <c r="B41" s="9" t="s">
        <v>111</v>
      </c>
      <c r="C41" s="7" t="s">
        <v>6</v>
      </c>
      <c r="D41" s="7" t="s">
        <v>4</v>
      </c>
      <c r="E41" s="7" t="s">
        <v>7</v>
      </c>
      <c r="F41" s="48">
        <f>ROUND(F$32*G41,4)</f>
        <v>0</v>
      </c>
      <c r="G41" s="64"/>
    </row>
    <row r="42" spans="2:7" ht="14.25" customHeight="1" x14ac:dyDescent="0.25">
      <c r="B42" s="9" t="s">
        <v>112</v>
      </c>
      <c r="C42" s="7" t="s">
        <v>6</v>
      </c>
      <c r="D42" s="7" t="s">
        <v>4</v>
      </c>
      <c r="E42" s="7" t="s">
        <v>7</v>
      </c>
      <c r="F42" s="48">
        <f t="shared" si="1"/>
        <v>0</v>
      </c>
      <c r="G42" s="64"/>
    </row>
    <row r="43" spans="2:7" ht="14.25" customHeight="1" x14ac:dyDescent="0.25">
      <c r="B43" s="9" t="s">
        <v>113</v>
      </c>
      <c r="C43" s="7" t="s">
        <v>6</v>
      </c>
      <c r="D43" s="7" t="s">
        <v>4</v>
      </c>
      <c r="E43" s="7" t="s">
        <v>7</v>
      </c>
      <c r="F43" s="48">
        <f t="shared" si="1"/>
        <v>0</v>
      </c>
      <c r="G43" s="64"/>
    </row>
    <row r="44" spans="2:7" ht="14.25" customHeight="1" x14ac:dyDescent="0.25">
      <c r="B44" s="9" t="s">
        <v>114</v>
      </c>
      <c r="C44" s="7" t="s">
        <v>6</v>
      </c>
      <c r="D44" s="7" t="s">
        <v>4</v>
      </c>
      <c r="E44" s="7" t="s">
        <v>7</v>
      </c>
      <c r="F44" s="48">
        <f t="shared" si="1"/>
        <v>0</v>
      </c>
      <c r="G44" s="64"/>
    </row>
    <row r="45" spans="2:7" ht="14.25" customHeight="1" x14ac:dyDescent="0.25">
      <c r="B45" s="9" t="s">
        <v>115</v>
      </c>
      <c r="C45" s="7" t="s">
        <v>6</v>
      </c>
      <c r="D45" s="7" t="s">
        <v>4</v>
      </c>
      <c r="E45" s="7" t="s">
        <v>7</v>
      </c>
      <c r="F45" s="48">
        <f t="shared" si="1"/>
        <v>0</v>
      </c>
      <c r="G45" s="64"/>
    </row>
    <row r="46" spans="2:7" ht="14.25" customHeight="1" x14ac:dyDescent="0.25">
      <c r="B46" s="9" t="s">
        <v>116</v>
      </c>
      <c r="C46" s="7" t="s">
        <v>6</v>
      </c>
      <c r="D46" s="7" t="s">
        <v>4</v>
      </c>
      <c r="E46" s="7" t="s">
        <v>7</v>
      </c>
      <c r="F46" s="48">
        <f t="shared" si="1"/>
        <v>0</v>
      </c>
      <c r="G46" s="64"/>
    </row>
    <row r="47" spans="2:7" ht="14.25" customHeight="1" x14ac:dyDescent="0.25">
      <c r="B47" s="9" t="s">
        <v>117</v>
      </c>
      <c r="C47" s="7" t="s">
        <v>6</v>
      </c>
      <c r="D47" s="7" t="s">
        <v>4</v>
      </c>
      <c r="E47" s="7" t="s">
        <v>7</v>
      </c>
      <c r="F47" s="48">
        <f t="shared" si="1"/>
        <v>0</v>
      </c>
      <c r="G47" s="64"/>
    </row>
    <row r="48" spans="2:7" x14ac:dyDescent="0.25">
      <c r="B48" s="9" t="s">
        <v>118</v>
      </c>
      <c r="C48" s="7" t="s">
        <v>6</v>
      </c>
      <c r="D48" s="7" t="s">
        <v>4</v>
      </c>
      <c r="E48" s="7" t="s">
        <v>7</v>
      </c>
      <c r="F48" s="48">
        <f t="shared" si="1"/>
        <v>0</v>
      </c>
      <c r="G48" s="64"/>
    </row>
    <row r="49" spans="2:11" x14ac:dyDescent="0.25">
      <c r="B49" s="9" t="s">
        <v>119</v>
      </c>
      <c r="C49" s="7" t="s">
        <v>6</v>
      </c>
      <c r="D49" s="7" t="s">
        <v>4</v>
      </c>
      <c r="E49" s="7" t="s">
        <v>7</v>
      </c>
      <c r="F49" s="48">
        <f t="shared" si="1"/>
        <v>0</v>
      </c>
      <c r="G49" s="64"/>
    </row>
    <row r="50" spans="2:11" x14ac:dyDescent="0.25">
      <c r="B50" s="9" t="s">
        <v>120</v>
      </c>
      <c r="C50" s="7" t="s">
        <v>6</v>
      </c>
      <c r="D50" s="7" t="s">
        <v>4</v>
      </c>
      <c r="E50" s="7" t="s">
        <v>7</v>
      </c>
      <c r="F50" s="48">
        <f t="shared" si="1"/>
        <v>0</v>
      </c>
      <c r="G50" s="64"/>
    </row>
    <row r="51" spans="2:11" x14ac:dyDescent="0.25">
      <c r="B51" s="9" t="s">
        <v>121</v>
      </c>
      <c r="C51" s="7" t="s">
        <v>6</v>
      </c>
      <c r="D51" s="7" t="s">
        <v>4</v>
      </c>
      <c r="E51" s="7" t="s">
        <v>7</v>
      </c>
      <c r="F51" s="48">
        <f t="shared" si="1"/>
        <v>0</v>
      </c>
      <c r="G51" s="64"/>
    </row>
    <row r="52" spans="2:11" x14ac:dyDescent="0.25">
      <c r="B52" s="9" t="s">
        <v>122</v>
      </c>
      <c r="C52" s="7" t="s">
        <v>6</v>
      </c>
      <c r="D52" s="7" t="s">
        <v>4</v>
      </c>
      <c r="E52" s="7" t="s">
        <v>7</v>
      </c>
      <c r="F52" s="48">
        <f t="shared" si="1"/>
        <v>0</v>
      </c>
      <c r="G52" s="64"/>
    </row>
    <row r="53" spans="2:11" x14ac:dyDescent="0.25">
      <c r="B53" s="9" t="s">
        <v>123</v>
      </c>
      <c r="C53" s="7" t="s">
        <v>6</v>
      </c>
      <c r="D53" s="7" t="s">
        <v>4</v>
      </c>
      <c r="E53" s="7" t="s">
        <v>7</v>
      </c>
      <c r="F53" s="48">
        <f t="shared" si="1"/>
        <v>0</v>
      </c>
      <c r="G53" s="64"/>
    </row>
    <row r="54" spans="2:11" x14ac:dyDescent="0.25">
      <c r="B54" s="9" t="s">
        <v>124</v>
      </c>
      <c r="C54" s="7" t="s">
        <v>6</v>
      </c>
      <c r="D54" s="7" t="s">
        <v>4</v>
      </c>
      <c r="E54" s="7" t="s">
        <v>7</v>
      </c>
      <c r="F54" s="48">
        <f t="shared" si="1"/>
        <v>0</v>
      </c>
      <c r="G54" s="64"/>
    </row>
    <row r="55" spans="2:11" x14ac:dyDescent="0.25">
      <c r="B55" s="9" t="s">
        <v>125</v>
      </c>
      <c r="C55" s="7" t="s">
        <v>6</v>
      </c>
      <c r="D55" s="7" t="s">
        <v>4</v>
      </c>
      <c r="E55" s="7" t="s">
        <v>7</v>
      </c>
      <c r="F55" s="48">
        <f t="shared" si="1"/>
        <v>0</v>
      </c>
      <c r="G55" s="64"/>
    </row>
    <row r="56" spans="2:11" x14ac:dyDescent="0.25">
      <c r="B56" s="37" t="s">
        <v>103</v>
      </c>
      <c r="C56" s="38"/>
      <c r="D56" s="38" t="s">
        <v>4</v>
      </c>
      <c r="E56" s="38"/>
      <c r="F56" s="30"/>
      <c r="G56" s="39"/>
    </row>
    <row r="57" spans="2:11" x14ac:dyDescent="0.25">
      <c r="B57" s="9" t="s">
        <v>126</v>
      </c>
      <c r="C57" s="7" t="s">
        <v>6</v>
      </c>
      <c r="D57" s="7" t="s">
        <v>4</v>
      </c>
      <c r="E57" s="7" t="s">
        <v>5</v>
      </c>
      <c r="F57" s="48">
        <f t="shared" ref="F57:F63" si="2">ROUND(F$32*G57,4)</f>
        <v>0</v>
      </c>
      <c r="G57" s="32"/>
      <c r="K57" s="1"/>
    </row>
    <row r="58" spans="2:11" x14ac:dyDescent="0.25">
      <c r="B58" s="9" t="s">
        <v>127</v>
      </c>
      <c r="C58" s="7" t="s">
        <v>6</v>
      </c>
      <c r="D58" s="7" t="s">
        <v>4</v>
      </c>
      <c r="E58" s="7" t="s">
        <v>5</v>
      </c>
      <c r="F58" s="48">
        <f t="shared" si="2"/>
        <v>0</v>
      </c>
      <c r="G58" s="32"/>
    </row>
    <row r="59" spans="2:11" x14ac:dyDescent="0.25">
      <c r="B59" s="9" t="s">
        <v>128</v>
      </c>
      <c r="C59" s="7" t="s">
        <v>6</v>
      </c>
      <c r="D59" s="7" t="s">
        <v>4</v>
      </c>
      <c r="E59" s="7" t="s">
        <v>5</v>
      </c>
      <c r="F59" s="48">
        <f t="shared" si="2"/>
        <v>0</v>
      </c>
      <c r="G59" s="32"/>
    </row>
    <row r="60" spans="2:11" x14ac:dyDescent="0.25">
      <c r="B60" s="9" t="s">
        <v>129</v>
      </c>
      <c r="C60" s="7" t="s">
        <v>6</v>
      </c>
      <c r="D60" s="7" t="s">
        <v>4</v>
      </c>
      <c r="E60" s="7" t="s">
        <v>5</v>
      </c>
      <c r="F60" s="48">
        <f t="shared" si="2"/>
        <v>0</v>
      </c>
      <c r="G60" s="32"/>
    </row>
    <row r="61" spans="2:11" x14ac:dyDescent="0.25">
      <c r="B61" s="9" t="s">
        <v>130</v>
      </c>
      <c r="C61" s="7" t="s">
        <v>6</v>
      </c>
      <c r="D61" s="7" t="s">
        <v>4</v>
      </c>
      <c r="E61" s="7" t="s">
        <v>5</v>
      </c>
      <c r="F61" s="48">
        <f t="shared" si="2"/>
        <v>0</v>
      </c>
      <c r="G61" s="32"/>
    </row>
    <row r="62" spans="2:11" x14ac:dyDescent="0.25">
      <c r="B62" s="9" t="s">
        <v>131</v>
      </c>
      <c r="C62" s="7" t="s">
        <v>6</v>
      </c>
      <c r="D62" s="7" t="s">
        <v>4</v>
      </c>
      <c r="E62" s="7" t="s">
        <v>5</v>
      </c>
      <c r="F62" s="48">
        <f t="shared" si="2"/>
        <v>0</v>
      </c>
      <c r="G62" s="32"/>
    </row>
    <row r="63" spans="2:11" x14ac:dyDescent="0.25">
      <c r="B63" s="9" t="s">
        <v>132</v>
      </c>
      <c r="C63" s="7" t="s">
        <v>6</v>
      </c>
      <c r="D63" s="7" t="s">
        <v>4</v>
      </c>
      <c r="E63" s="7" t="s">
        <v>5</v>
      </c>
      <c r="F63" s="48">
        <f t="shared" si="2"/>
        <v>0</v>
      </c>
      <c r="G63" s="32"/>
    </row>
    <row r="64" spans="2:11" x14ac:dyDescent="0.25">
      <c r="B64" s="37" t="s">
        <v>54</v>
      </c>
      <c r="C64" s="38"/>
      <c r="D64" s="38"/>
      <c r="E64" s="38"/>
      <c r="F64" s="30"/>
      <c r="G64" s="39"/>
    </row>
    <row r="65" spans="2:7" x14ac:dyDescent="0.25">
      <c r="B65" s="9" t="s">
        <v>55</v>
      </c>
      <c r="C65" s="7" t="s">
        <v>6</v>
      </c>
      <c r="D65" s="7" t="s">
        <v>8</v>
      </c>
      <c r="E65" s="7" t="s">
        <v>7</v>
      </c>
      <c r="F65" s="48">
        <f>ROUND(F$32*G65,4)</f>
        <v>0</v>
      </c>
      <c r="G65" s="32"/>
    </row>
    <row r="66" spans="2:7" x14ac:dyDescent="0.25">
      <c r="B66" s="47" t="s">
        <v>56</v>
      </c>
      <c r="C66" s="7" t="s">
        <v>6</v>
      </c>
      <c r="D66" s="7" t="s">
        <v>8</v>
      </c>
      <c r="E66" s="7" t="s">
        <v>7</v>
      </c>
      <c r="F66" s="48">
        <f>ROUND(F$32*G66,4)</f>
        <v>0</v>
      </c>
      <c r="G66" s="32"/>
    </row>
    <row r="67" spans="2:7" x14ac:dyDescent="0.25">
      <c r="B67" s="9" t="s">
        <v>57</v>
      </c>
      <c r="C67" s="7" t="s">
        <v>6</v>
      </c>
      <c r="D67" s="7" t="s">
        <v>8</v>
      </c>
      <c r="E67" s="7" t="s">
        <v>7</v>
      </c>
      <c r="F67" s="48">
        <f>ROUND(F$32*G67,4)</f>
        <v>0</v>
      </c>
      <c r="G67" s="32"/>
    </row>
    <row r="68" spans="2:7" x14ac:dyDescent="0.25">
      <c r="B68" s="37" t="s">
        <v>9</v>
      </c>
      <c r="C68" s="38"/>
      <c r="D68" s="38"/>
      <c r="E68" s="38"/>
      <c r="F68" s="30"/>
      <c r="G68" s="39"/>
    </row>
    <row r="69" spans="2:7" x14ac:dyDescent="0.25">
      <c r="B69" s="9" t="s">
        <v>42</v>
      </c>
      <c r="C69" s="7" t="s">
        <v>6</v>
      </c>
      <c r="D69" s="7" t="s">
        <v>8</v>
      </c>
      <c r="E69" s="7" t="s">
        <v>7</v>
      </c>
      <c r="F69" s="48">
        <f t="shared" ref="F69:F73" si="3">ROUND(F$32*G69,4)</f>
        <v>0</v>
      </c>
      <c r="G69" s="32"/>
    </row>
    <row r="70" spans="2:7" ht="15" customHeight="1" x14ac:dyDescent="0.25">
      <c r="B70" s="9" t="s">
        <v>43</v>
      </c>
      <c r="C70" s="7" t="s">
        <v>6</v>
      </c>
      <c r="D70" s="7" t="s">
        <v>8</v>
      </c>
      <c r="E70" s="7" t="s">
        <v>7</v>
      </c>
      <c r="F70" s="48">
        <f t="shared" si="3"/>
        <v>0</v>
      </c>
      <c r="G70" s="32"/>
    </row>
    <row r="71" spans="2:7" x14ac:dyDescent="0.25">
      <c r="B71" s="9" t="s">
        <v>44</v>
      </c>
      <c r="C71" s="7" t="s">
        <v>6</v>
      </c>
      <c r="D71" s="7" t="s">
        <v>8</v>
      </c>
      <c r="E71" s="7" t="s">
        <v>7</v>
      </c>
      <c r="F71" s="48">
        <f t="shared" si="3"/>
        <v>0</v>
      </c>
      <c r="G71" s="32"/>
    </row>
    <row r="72" spans="2:7" x14ac:dyDescent="0.25">
      <c r="B72" s="9" t="s">
        <v>77</v>
      </c>
      <c r="C72" s="7" t="s">
        <v>6</v>
      </c>
      <c r="D72" s="7"/>
      <c r="E72" s="7" t="s">
        <v>7</v>
      </c>
      <c r="F72" s="48">
        <f t="shared" si="3"/>
        <v>0</v>
      </c>
      <c r="G72" s="32"/>
    </row>
    <row r="73" spans="2:7" x14ac:dyDescent="0.25">
      <c r="B73" s="9" t="s">
        <v>78</v>
      </c>
      <c r="C73" s="7" t="s">
        <v>6</v>
      </c>
      <c r="D73" s="7"/>
      <c r="E73" s="7" t="s">
        <v>7</v>
      </c>
      <c r="F73" s="48">
        <f t="shared" si="3"/>
        <v>0</v>
      </c>
      <c r="G73" s="32"/>
    </row>
    <row r="74" spans="2:7" x14ac:dyDescent="0.25">
      <c r="B74" s="37" t="s">
        <v>133</v>
      </c>
      <c r="C74" s="7"/>
      <c r="D74" s="7"/>
      <c r="E74" s="7"/>
      <c r="F74" s="8"/>
      <c r="G74" s="32"/>
    </row>
    <row r="75" spans="2:7" x14ac:dyDescent="0.25">
      <c r="B75" s="9" t="s">
        <v>135</v>
      </c>
      <c r="C75" s="7" t="s">
        <v>6</v>
      </c>
      <c r="D75" s="7"/>
      <c r="E75" s="7" t="s">
        <v>82</v>
      </c>
      <c r="F75" s="48">
        <f>ROUND(F$32*G75,4)</f>
        <v>0</v>
      </c>
      <c r="G75" s="32"/>
    </row>
    <row r="76" spans="2:7" x14ac:dyDescent="0.25">
      <c r="B76" s="9" t="s">
        <v>134</v>
      </c>
      <c r="C76" s="7" t="s">
        <v>6</v>
      </c>
      <c r="D76" s="7"/>
      <c r="E76" s="7" t="s">
        <v>82</v>
      </c>
      <c r="F76" s="48">
        <f t="shared" ref="F76:F83" si="4">ROUND(F$32*G76,4)</f>
        <v>0</v>
      </c>
      <c r="G76" s="32"/>
    </row>
    <row r="77" spans="2:7" x14ac:dyDescent="0.25">
      <c r="B77" s="9" t="s">
        <v>136</v>
      </c>
      <c r="C77" s="7" t="s">
        <v>6</v>
      </c>
      <c r="D77" s="7"/>
      <c r="E77" s="7" t="s">
        <v>82</v>
      </c>
      <c r="F77" s="48">
        <f t="shared" si="4"/>
        <v>0</v>
      </c>
      <c r="G77" s="32"/>
    </row>
    <row r="78" spans="2:7" x14ac:dyDescent="0.25">
      <c r="B78" s="9" t="s">
        <v>137</v>
      </c>
      <c r="C78" s="7" t="s">
        <v>6</v>
      </c>
      <c r="D78" s="7"/>
      <c r="E78" s="7" t="s">
        <v>82</v>
      </c>
      <c r="F78" s="48">
        <f t="shared" si="4"/>
        <v>0</v>
      </c>
      <c r="G78" s="32"/>
    </row>
    <row r="79" spans="2:7" x14ac:dyDescent="0.25">
      <c r="B79" s="9" t="s">
        <v>138</v>
      </c>
      <c r="C79" s="7" t="s">
        <v>6</v>
      </c>
      <c r="D79" s="7"/>
      <c r="E79" s="7" t="s">
        <v>82</v>
      </c>
      <c r="F79" s="48">
        <f t="shared" si="4"/>
        <v>0</v>
      </c>
      <c r="G79" s="32"/>
    </row>
    <row r="80" spans="2:7" x14ac:dyDescent="0.25">
      <c r="B80" s="9" t="s">
        <v>139</v>
      </c>
      <c r="C80" s="7" t="s">
        <v>6</v>
      </c>
      <c r="D80" s="7"/>
      <c r="E80" s="7" t="s">
        <v>82</v>
      </c>
      <c r="F80" s="48">
        <f t="shared" si="4"/>
        <v>0</v>
      </c>
      <c r="G80" s="32"/>
    </row>
    <row r="81" spans="2:7" x14ac:dyDescent="0.25">
      <c r="B81" s="9" t="s">
        <v>140</v>
      </c>
      <c r="C81" s="7" t="s">
        <v>6</v>
      </c>
      <c r="D81" s="7"/>
      <c r="E81" s="7" t="s">
        <v>82</v>
      </c>
      <c r="F81" s="48">
        <f t="shared" si="4"/>
        <v>0</v>
      </c>
      <c r="G81" s="32"/>
    </row>
    <row r="82" spans="2:7" x14ac:dyDescent="0.25">
      <c r="B82" s="9" t="s">
        <v>141</v>
      </c>
      <c r="C82" s="7" t="s">
        <v>6</v>
      </c>
      <c r="D82" s="7"/>
      <c r="E82" s="7" t="s">
        <v>82</v>
      </c>
      <c r="F82" s="48">
        <f t="shared" si="4"/>
        <v>0</v>
      </c>
      <c r="G82" s="32"/>
    </row>
    <row r="83" spans="2:7" x14ac:dyDescent="0.25">
      <c r="B83" s="9" t="s">
        <v>142</v>
      </c>
      <c r="C83" s="7" t="s">
        <v>6</v>
      </c>
      <c r="D83" s="7"/>
      <c r="E83" s="7" t="s">
        <v>82</v>
      </c>
      <c r="F83" s="48">
        <f t="shared" si="4"/>
        <v>0</v>
      </c>
      <c r="G83" s="32"/>
    </row>
    <row r="84" spans="2:7" x14ac:dyDescent="0.25">
      <c r="B84" s="4" t="s">
        <v>10</v>
      </c>
      <c r="C84" s="5" t="s">
        <v>1</v>
      </c>
      <c r="D84" s="5" t="s">
        <v>2</v>
      </c>
      <c r="E84" s="5" t="s">
        <v>3</v>
      </c>
      <c r="F84" s="5" t="s">
        <v>28</v>
      </c>
      <c r="G84" s="5" t="s">
        <v>24</v>
      </c>
    </row>
    <row r="85" spans="2:7" x14ac:dyDescent="0.25">
      <c r="B85" s="37" t="s">
        <v>71</v>
      </c>
      <c r="C85" s="38"/>
      <c r="D85" s="38" t="s">
        <v>4</v>
      </c>
      <c r="E85" s="38"/>
      <c r="F85" s="30"/>
      <c r="G85" s="39"/>
    </row>
    <row r="86" spans="2:7" x14ac:dyDescent="0.25">
      <c r="B86" s="9" t="s">
        <v>72</v>
      </c>
      <c r="C86" s="7" t="s">
        <v>6</v>
      </c>
      <c r="D86" s="7" t="s">
        <v>4</v>
      </c>
      <c r="E86" s="7" t="s">
        <v>7</v>
      </c>
      <c r="F86" s="48">
        <f>ROUND(F$32*G86,4)</f>
        <v>0</v>
      </c>
      <c r="G86" s="32"/>
    </row>
    <row r="87" spans="2:7" x14ac:dyDescent="0.25">
      <c r="B87" s="9" t="s">
        <v>73</v>
      </c>
      <c r="C87" s="7" t="s">
        <v>6</v>
      </c>
      <c r="D87" s="7" t="s">
        <v>4</v>
      </c>
      <c r="E87" s="7" t="s">
        <v>7</v>
      </c>
      <c r="F87" s="48">
        <f>ROUND(F$32*G87,4)</f>
        <v>0</v>
      </c>
      <c r="G87" s="32"/>
    </row>
    <row r="88" spans="2:7" x14ac:dyDescent="0.25">
      <c r="B88" s="9" t="s">
        <v>74</v>
      </c>
      <c r="C88" s="7" t="s">
        <v>6</v>
      </c>
      <c r="D88" s="7"/>
      <c r="E88" s="7" t="s">
        <v>7</v>
      </c>
      <c r="F88" s="48">
        <f>ROUND(F$32*G88,4)</f>
        <v>0</v>
      </c>
      <c r="G88" s="32"/>
    </row>
    <row r="89" spans="2:7" x14ac:dyDescent="0.25">
      <c r="B89" s="9" t="s">
        <v>75</v>
      </c>
      <c r="C89" s="7" t="s">
        <v>6</v>
      </c>
      <c r="D89" s="7"/>
      <c r="E89" s="7" t="s">
        <v>7</v>
      </c>
      <c r="F89" s="48">
        <f>ROUND(F$32*G89,4)</f>
        <v>0</v>
      </c>
      <c r="G89" s="32"/>
    </row>
    <row r="90" spans="2:7" x14ac:dyDescent="0.25">
      <c r="B90" s="9" t="s">
        <v>76</v>
      </c>
      <c r="C90" s="7" t="s">
        <v>6</v>
      </c>
      <c r="D90" s="7" t="s">
        <v>4</v>
      </c>
      <c r="E90" s="7" t="s">
        <v>7</v>
      </c>
      <c r="F90" s="48">
        <f>ROUND(F$32*G90,4)</f>
        <v>0</v>
      </c>
      <c r="G90" s="32"/>
    </row>
    <row r="91" spans="2:7" x14ac:dyDescent="0.25">
      <c r="B91" s="6" t="s">
        <v>46</v>
      </c>
      <c r="C91" s="7"/>
      <c r="D91" s="7"/>
      <c r="E91" s="7"/>
      <c r="F91" s="8"/>
      <c r="G91" s="32"/>
    </row>
    <row r="92" spans="2:7" x14ac:dyDescent="0.25">
      <c r="B92" s="9" t="s">
        <v>47</v>
      </c>
      <c r="C92" s="7" t="s">
        <v>6</v>
      </c>
      <c r="D92" s="7"/>
      <c r="E92" s="7" t="s">
        <v>7</v>
      </c>
      <c r="F92" s="48">
        <f t="shared" ref="F92:F100" si="5">ROUND(F$32*G92,4)</f>
        <v>0</v>
      </c>
      <c r="G92" s="32"/>
    </row>
    <row r="93" spans="2:7" x14ac:dyDescent="0.25">
      <c r="B93" s="9" t="s">
        <v>48</v>
      </c>
      <c r="C93" s="7" t="s">
        <v>6</v>
      </c>
      <c r="D93" s="7"/>
      <c r="E93" s="7" t="s">
        <v>7</v>
      </c>
      <c r="F93" s="48">
        <f t="shared" si="5"/>
        <v>0</v>
      </c>
      <c r="G93" s="32"/>
    </row>
    <row r="94" spans="2:7" x14ac:dyDescent="0.25">
      <c r="B94" s="9" t="s">
        <v>49</v>
      </c>
      <c r="C94" s="7" t="s">
        <v>6</v>
      </c>
      <c r="D94" s="7"/>
      <c r="E94" s="7" t="s">
        <v>7</v>
      </c>
      <c r="F94" s="48">
        <f t="shared" si="5"/>
        <v>0</v>
      </c>
      <c r="G94" s="32"/>
    </row>
    <row r="95" spans="2:7" x14ac:dyDescent="0.25">
      <c r="B95" s="9" t="s">
        <v>50</v>
      </c>
      <c r="C95" s="7" t="s">
        <v>6</v>
      </c>
      <c r="D95" s="7"/>
      <c r="E95" s="7" t="s">
        <v>7</v>
      </c>
      <c r="F95" s="48">
        <f t="shared" si="5"/>
        <v>0</v>
      </c>
      <c r="G95" s="32"/>
    </row>
    <row r="96" spans="2:7" x14ac:dyDescent="0.25">
      <c r="B96" s="9" t="s">
        <v>51</v>
      </c>
      <c r="C96" s="7" t="s">
        <v>6</v>
      </c>
      <c r="D96" s="7"/>
      <c r="E96" s="7" t="s">
        <v>7</v>
      </c>
      <c r="F96" s="48">
        <f t="shared" si="5"/>
        <v>0</v>
      </c>
      <c r="G96" s="32"/>
    </row>
    <row r="97" spans="2:7" x14ac:dyDescent="0.25">
      <c r="B97" s="9" t="s">
        <v>52</v>
      </c>
      <c r="C97" s="7" t="s">
        <v>6</v>
      </c>
      <c r="D97" s="7"/>
      <c r="E97" s="7" t="s">
        <v>7</v>
      </c>
      <c r="F97" s="48">
        <f t="shared" si="5"/>
        <v>0</v>
      </c>
      <c r="G97" s="32"/>
    </row>
    <row r="98" spans="2:7" x14ac:dyDescent="0.25">
      <c r="B98" s="9" t="s">
        <v>53</v>
      </c>
      <c r="C98" s="7" t="s">
        <v>6</v>
      </c>
      <c r="D98" s="7"/>
      <c r="E98" s="7" t="s">
        <v>7</v>
      </c>
      <c r="F98" s="48">
        <f t="shared" si="5"/>
        <v>0</v>
      </c>
      <c r="G98" s="32"/>
    </row>
    <row r="99" spans="2:7" x14ac:dyDescent="0.25">
      <c r="B99" s="6" t="s">
        <v>79</v>
      </c>
      <c r="C99" s="7">
        <v>0.27</v>
      </c>
      <c r="D99" s="7"/>
      <c r="E99" s="7" t="s">
        <v>5</v>
      </c>
      <c r="F99" s="48">
        <f t="shared" si="5"/>
        <v>0</v>
      </c>
      <c r="G99" s="32"/>
    </row>
    <row r="100" spans="2:7" x14ac:dyDescent="0.25">
      <c r="B100" s="6" t="s">
        <v>83</v>
      </c>
      <c r="C100" s="10" t="s">
        <v>6</v>
      </c>
      <c r="D100" s="7"/>
      <c r="E100" s="7" t="s">
        <v>7</v>
      </c>
      <c r="F100" s="48">
        <f t="shared" si="5"/>
        <v>0</v>
      </c>
      <c r="G100" s="32"/>
    </row>
    <row r="101" spans="2:7" x14ac:dyDescent="0.25">
      <c r="B101" s="37" t="s">
        <v>153</v>
      </c>
      <c r="C101" s="38"/>
      <c r="D101" s="38"/>
      <c r="E101" s="38"/>
      <c r="F101" s="30"/>
      <c r="G101" s="40"/>
    </row>
    <row r="102" spans="2:7" x14ac:dyDescent="0.25">
      <c r="B102" s="9" t="s">
        <v>143</v>
      </c>
      <c r="C102" s="7" t="s">
        <v>6</v>
      </c>
      <c r="D102" s="7" t="s">
        <v>4</v>
      </c>
      <c r="E102" s="7" t="s">
        <v>5</v>
      </c>
      <c r="F102" s="48">
        <f>ROUND(F$32*G102,4)</f>
        <v>0</v>
      </c>
      <c r="G102" s="32"/>
    </row>
    <row r="103" spans="2:7" x14ac:dyDescent="0.25">
      <c r="B103" s="9" t="s">
        <v>144</v>
      </c>
      <c r="C103" s="7" t="s">
        <v>6</v>
      </c>
      <c r="D103" s="7" t="s">
        <v>4</v>
      </c>
      <c r="E103" s="7" t="s">
        <v>5</v>
      </c>
      <c r="F103" s="48">
        <f>ROUND(F$32*G103,4)</f>
        <v>0</v>
      </c>
      <c r="G103" s="32"/>
    </row>
    <row r="104" spans="2:7" x14ac:dyDescent="0.25">
      <c r="B104" s="9" t="s">
        <v>145</v>
      </c>
      <c r="C104" s="7" t="s">
        <v>6</v>
      </c>
      <c r="D104" s="7" t="s">
        <v>4</v>
      </c>
      <c r="E104" s="7" t="s">
        <v>5</v>
      </c>
      <c r="F104" s="48">
        <f>ROUND(F$32*G104,4)</f>
        <v>0</v>
      </c>
      <c r="G104" s="32"/>
    </row>
    <row r="105" spans="2:7" x14ac:dyDescent="0.25">
      <c r="B105" s="9" t="s">
        <v>146</v>
      </c>
      <c r="C105" s="7" t="s">
        <v>6</v>
      </c>
      <c r="D105" s="7" t="s">
        <v>4</v>
      </c>
      <c r="E105" s="7" t="s">
        <v>5</v>
      </c>
      <c r="F105" s="48">
        <f>ROUND(F$32*G105,4)</f>
        <v>0</v>
      </c>
      <c r="G105" s="32"/>
    </row>
    <row r="106" spans="2:7" x14ac:dyDescent="0.25">
      <c r="B106" s="6" t="s">
        <v>59</v>
      </c>
      <c r="C106" s="7"/>
      <c r="D106" s="7"/>
      <c r="E106" s="7"/>
      <c r="F106" s="8"/>
      <c r="G106" s="32"/>
    </row>
    <row r="107" spans="2:7" x14ac:dyDescent="0.25">
      <c r="B107" s="9" t="s">
        <v>60</v>
      </c>
      <c r="C107" s="7" t="s">
        <v>6</v>
      </c>
      <c r="D107" s="7"/>
      <c r="E107" s="7" t="s">
        <v>7</v>
      </c>
      <c r="F107" s="48">
        <f t="shared" ref="F107:F114" si="6">ROUND(F$32*G107,4)</f>
        <v>0</v>
      </c>
      <c r="G107" s="32"/>
    </row>
    <row r="108" spans="2:7" x14ac:dyDescent="0.25">
      <c r="B108" s="9" t="s">
        <v>84</v>
      </c>
      <c r="C108" s="7" t="s">
        <v>6</v>
      </c>
      <c r="D108" s="7"/>
      <c r="E108" s="7" t="s">
        <v>7</v>
      </c>
      <c r="F108" s="48">
        <f t="shared" si="6"/>
        <v>0</v>
      </c>
      <c r="G108" s="32"/>
    </row>
    <row r="109" spans="2:7" x14ac:dyDescent="0.25">
      <c r="B109" s="9" t="s">
        <v>85</v>
      </c>
      <c r="C109" s="7" t="s">
        <v>6</v>
      </c>
      <c r="D109" s="7"/>
      <c r="E109" s="7" t="s">
        <v>7</v>
      </c>
      <c r="F109" s="48">
        <f t="shared" si="6"/>
        <v>0</v>
      </c>
      <c r="G109" s="32"/>
    </row>
    <row r="110" spans="2:7" x14ac:dyDescent="0.25">
      <c r="B110" s="9" t="s">
        <v>86</v>
      </c>
      <c r="C110" s="7" t="s">
        <v>6</v>
      </c>
      <c r="D110" s="7"/>
      <c r="E110" s="7" t="s">
        <v>7</v>
      </c>
      <c r="F110" s="48">
        <f t="shared" si="6"/>
        <v>0</v>
      </c>
      <c r="G110" s="32"/>
    </row>
    <row r="111" spans="2:7" x14ac:dyDescent="0.25">
      <c r="B111" s="9" t="s">
        <v>87</v>
      </c>
      <c r="C111" s="7" t="s">
        <v>6</v>
      </c>
      <c r="D111" s="7"/>
      <c r="E111" s="7" t="s">
        <v>7</v>
      </c>
      <c r="F111" s="48">
        <f t="shared" si="6"/>
        <v>0</v>
      </c>
      <c r="G111" s="32"/>
    </row>
    <row r="112" spans="2:7" x14ac:dyDescent="0.25">
      <c r="B112" s="9" t="s">
        <v>88</v>
      </c>
      <c r="C112" s="7" t="s">
        <v>6</v>
      </c>
      <c r="D112" s="7"/>
      <c r="E112" s="7" t="s">
        <v>7</v>
      </c>
      <c r="F112" s="48">
        <f t="shared" si="6"/>
        <v>0</v>
      </c>
      <c r="G112" s="32"/>
    </row>
    <row r="113" spans="2:7" x14ac:dyDescent="0.25">
      <c r="B113" s="9" t="s">
        <v>68</v>
      </c>
      <c r="C113" s="7">
        <v>0.15</v>
      </c>
      <c r="D113" s="7" t="s">
        <v>4</v>
      </c>
      <c r="E113" s="7" t="s">
        <v>7</v>
      </c>
      <c r="F113" s="48">
        <f t="shared" si="6"/>
        <v>0</v>
      </c>
      <c r="G113" s="32"/>
    </row>
    <row r="114" spans="2:7" x14ac:dyDescent="0.25">
      <c r="B114" s="9" t="s">
        <v>69</v>
      </c>
      <c r="C114" s="7">
        <v>0.15</v>
      </c>
      <c r="D114" s="7" t="s">
        <v>4</v>
      </c>
      <c r="E114" s="7" t="s">
        <v>7</v>
      </c>
      <c r="F114" s="48">
        <f t="shared" si="6"/>
        <v>0</v>
      </c>
      <c r="G114" s="32"/>
    </row>
    <row r="115" spans="2:7" x14ac:dyDescent="0.25">
      <c r="B115" s="6" t="s">
        <v>80</v>
      </c>
      <c r="C115" s="7" t="s">
        <v>6</v>
      </c>
      <c r="D115" s="7" t="s">
        <v>4</v>
      </c>
      <c r="E115" s="7" t="s">
        <v>7</v>
      </c>
      <c r="F115" s="48">
        <f>ROUND(F$32*G115,4)</f>
        <v>0</v>
      </c>
      <c r="G115" s="32"/>
    </row>
    <row r="116" spans="2:7" x14ac:dyDescent="0.25">
      <c r="B116" s="6" t="s">
        <v>81</v>
      </c>
      <c r="C116" s="7" t="s">
        <v>6</v>
      </c>
      <c r="D116" s="7" t="s">
        <v>4</v>
      </c>
      <c r="E116" s="7" t="s">
        <v>7</v>
      </c>
      <c r="F116" s="48">
        <f>ROUND(F$32*G116,4)</f>
        <v>0</v>
      </c>
      <c r="G116" s="32"/>
    </row>
    <row r="117" spans="2:7" x14ac:dyDescent="0.25">
      <c r="B117" s="6" t="s">
        <v>61</v>
      </c>
      <c r="C117" s="7"/>
      <c r="D117" s="7"/>
      <c r="E117" s="7"/>
      <c r="F117" s="8"/>
      <c r="G117" s="32"/>
    </row>
    <row r="118" spans="2:7" x14ac:dyDescent="0.25">
      <c r="B118" s="9" t="s">
        <v>62</v>
      </c>
      <c r="C118" s="7" t="s">
        <v>6</v>
      </c>
      <c r="D118" s="7"/>
      <c r="E118" s="7" t="s">
        <v>7</v>
      </c>
      <c r="F118" s="48">
        <f t="shared" ref="F118:F123" si="7">ROUND(F$32*G118,4)</f>
        <v>0</v>
      </c>
      <c r="G118" s="32"/>
    </row>
    <row r="119" spans="2:7" x14ac:dyDescent="0.25">
      <c r="B119" s="9" t="s">
        <v>63</v>
      </c>
      <c r="C119" s="7" t="s">
        <v>6</v>
      </c>
      <c r="D119" s="7"/>
      <c r="E119" s="7" t="s">
        <v>7</v>
      </c>
      <c r="F119" s="48">
        <f t="shared" si="7"/>
        <v>0</v>
      </c>
      <c r="G119" s="32"/>
    </row>
    <row r="120" spans="2:7" x14ac:dyDescent="0.25">
      <c r="B120" s="9" t="s">
        <v>64</v>
      </c>
      <c r="C120" s="7" t="s">
        <v>6</v>
      </c>
      <c r="D120" s="7"/>
      <c r="E120" s="7" t="s">
        <v>7</v>
      </c>
      <c r="F120" s="48">
        <f t="shared" si="7"/>
        <v>0</v>
      </c>
      <c r="G120" s="32"/>
    </row>
    <row r="121" spans="2:7" x14ac:dyDescent="0.25">
      <c r="B121" s="9" t="s">
        <v>65</v>
      </c>
      <c r="C121" s="7" t="s">
        <v>6</v>
      </c>
      <c r="D121" s="7"/>
      <c r="E121" s="7" t="s">
        <v>7</v>
      </c>
      <c r="F121" s="48">
        <f t="shared" si="7"/>
        <v>0</v>
      </c>
      <c r="G121" s="32"/>
    </row>
    <row r="122" spans="2:7" x14ac:dyDescent="0.25">
      <c r="B122" s="9" t="s">
        <v>66</v>
      </c>
      <c r="C122" s="7" t="s">
        <v>6</v>
      </c>
      <c r="D122" s="7"/>
      <c r="E122" s="7" t="s">
        <v>7</v>
      </c>
      <c r="F122" s="48">
        <f t="shared" si="7"/>
        <v>0</v>
      </c>
      <c r="G122" s="32"/>
    </row>
    <row r="123" spans="2:7" x14ac:dyDescent="0.25">
      <c r="B123" s="9" t="s">
        <v>67</v>
      </c>
      <c r="C123" s="7" t="s">
        <v>6</v>
      </c>
      <c r="D123" s="7"/>
      <c r="E123" s="7" t="s">
        <v>7</v>
      </c>
      <c r="F123" s="48">
        <f t="shared" si="7"/>
        <v>0</v>
      </c>
      <c r="G123" s="32"/>
    </row>
    <row r="124" spans="2:7" x14ac:dyDescent="0.25">
      <c r="B124" s="6" t="s">
        <v>58</v>
      </c>
      <c r="C124" s="7"/>
      <c r="D124" s="7"/>
      <c r="E124" s="7"/>
      <c r="F124" s="48"/>
      <c r="G124" s="32"/>
    </row>
    <row r="125" spans="2:7" x14ac:dyDescent="0.25">
      <c r="B125" s="9" t="s">
        <v>147</v>
      </c>
      <c r="C125" s="7" t="s">
        <v>6</v>
      </c>
      <c r="D125" s="7"/>
      <c r="E125" s="7" t="s">
        <v>5</v>
      </c>
      <c r="F125" s="48">
        <f t="shared" ref="F125" si="8">ROUND(F$32*G125,4)</f>
        <v>0</v>
      </c>
      <c r="G125" s="32"/>
    </row>
    <row r="126" spans="2:7" x14ac:dyDescent="0.25">
      <c r="B126" s="9" t="s">
        <v>148</v>
      </c>
      <c r="C126" s="7" t="s">
        <v>6</v>
      </c>
      <c r="D126" s="7"/>
      <c r="E126" s="7" t="s">
        <v>5</v>
      </c>
      <c r="F126" s="48">
        <f t="shared" ref="F126:F130" si="9">ROUND(F$32*G126,4)</f>
        <v>0</v>
      </c>
      <c r="G126" s="32"/>
    </row>
    <row r="127" spans="2:7" x14ac:dyDescent="0.25">
      <c r="B127" s="9" t="s">
        <v>149</v>
      </c>
      <c r="C127" s="7" t="s">
        <v>6</v>
      </c>
      <c r="D127" s="7"/>
      <c r="E127" s="7" t="s">
        <v>5</v>
      </c>
      <c r="F127" s="48">
        <f t="shared" si="9"/>
        <v>0</v>
      </c>
      <c r="G127" s="32"/>
    </row>
    <row r="128" spans="2:7" x14ac:dyDescent="0.25">
      <c r="B128" s="9" t="s">
        <v>150</v>
      </c>
      <c r="C128" s="7" t="s">
        <v>6</v>
      </c>
      <c r="D128" s="7"/>
      <c r="E128" s="7" t="s">
        <v>5</v>
      </c>
      <c r="F128" s="48">
        <f t="shared" si="9"/>
        <v>0</v>
      </c>
      <c r="G128" s="32"/>
    </row>
    <row r="129" spans="2:7" x14ac:dyDescent="0.25">
      <c r="B129" s="9" t="s">
        <v>151</v>
      </c>
      <c r="C129" s="7" t="s">
        <v>6</v>
      </c>
      <c r="D129" s="7"/>
      <c r="E129" s="7" t="s">
        <v>5</v>
      </c>
      <c r="F129" s="48">
        <f t="shared" si="9"/>
        <v>0</v>
      </c>
      <c r="G129" s="32"/>
    </row>
    <row r="130" spans="2:7" x14ac:dyDescent="0.25">
      <c r="B130" s="9" t="s">
        <v>152</v>
      </c>
      <c r="C130" s="7" t="s">
        <v>6</v>
      </c>
      <c r="D130" s="7"/>
      <c r="E130" s="7" t="s">
        <v>5</v>
      </c>
      <c r="F130" s="48">
        <f t="shared" si="9"/>
        <v>0</v>
      </c>
      <c r="G130" s="32"/>
    </row>
    <row r="131" spans="2:7" x14ac:dyDescent="0.25">
      <c r="B131" s="6" t="s">
        <v>133</v>
      </c>
      <c r="C131" s="7"/>
      <c r="D131" s="7"/>
      <c r="E131" s="7"/>
      <c r="F131" s="48"/>
      <c r="G131" s="32"/>
    </row>
    <row r="132" spans="2:7" x14ac:dyDescent="0.25">
      <c r="B132" s="9" t="s">
        <v>155</v>
      </c>
      <c r="C132" s="7" t="s">
        <v>6</v>
      </c>
      <c r="D132" s="7"/>
      <c r="E132" s="7" t="s">
        <v>82</v>
      </c>
      <c r="F132" s="48">
        <f t="shared" ref="F132:F146" si="10">ROUND(F$32*G132,4)</f>
        <v>0</v>
      </c>
      <c r="G132" s="32"/>
    </row>
    <row r="133" spans="2:7" x14ac:dyDescent="0.25">
      <c r="B133" s="9" t="s">
        <v>154</v>
      </c>
      <c r="C133" s="7" t="s">
        <v>6</v>
      </c>
      <c r="D133" s="7"/>
      <c r="E133" s="7" t="s">
        <v>82</v>
      </c>
      <c r="F133" s="48">
        <f t="shared" si="10"/>
        <v>0</v>
      </c>
      <c r="G133" s="32"/>
    </row>
    <row r="134" spans="2:7" x14ac:dyDescent="0.25">
      <c r="B134" s="9" t="s">
        <v>156</v>
      </c>
      <c r="C134" s="7" t="s">
        <v>6</v>
      </c>
      <c r="D134" s="7"/>
      <c r="E134" s="7" t="s">
        <v>82</v>
      </c>
      <c r="F134" s="48">
        <f t="shared" si="10"/>
        <v>0</v>
      </c>
      <c r="G134" s="32"/>
    </row>
    <row r="135" spans="2:7" x14ac:dyDescent="0.25">
      <c r="B135" s="9" t="s">
        <v>157</v>
      </c>
      <c r="C135" s="7" t="s">
        <v>6</v>
      </c>
      <c r="D135" s="7"/>
      <c r="E135" s="7" t="s">
        <v>82</v>
      </c>
      <c r="F135" s="48">
        <f t="shared" si="10"/>
        <v>0</v>
      </c>
      <c r="G135" s="32"/>
    </row>
    <row r="136" spans="2:7" x14ac:dyDescent="0.25">
      <c r="B136" s="9" t="s">
        <v>158</v>
      </c>
      <c r="C136" s="7" t="s">
        <v>6</v>
      </c>
      <c r="D136" s="7"/>
      <c r="E136" s="7" t="s">
        <v>82</v>
      </c>
      <c r="F136" s="48">
        <f t="shared" si="10"/>
        <v>0</v>
      </c>
      <c r="G136" s="32"/>
    </row>
    <row r="137" spans="2:7" x14ac:dyDescent="0.25">
      <c r="B137" s="9" t="s">
        <v>159</v>
      </c>
      <c r="C137" s="7" t="s">
        <v>6</v>
      </c>
      <c r="D137" s="7"/>
      <c r="E137" s="7" t="s">
        <v>82</v>
      </c>
      <c r="F137" s="48">
        <f t="shared" si="10"/>
        <v>0</v>
      </c>
      <c r="G137" s="32"/>
    </row>
    <row r="138" spans="2:7" x14ac:dyDescent="0.25">
      <c r="B138" s="9" t="s">
        <v>160</v>
      </c>
      <c r="C138" s="7" t="s">
        <v>6</v>
      </c>
      <c r="D138" s="7"/>
      <c r="E138" s="7" t="s">
        <v>82</v>
      </c>
      <c r="F138" s="48">
        <f t="shared" si="10"/>
        <v>0</v>
      </c>
      <c r="G138" s="32"/>
    </row>
    <row r="139" spans="2:7" x14ac:dyDescent="0.25">
      <c r="B139" s="9" t="s">
        <v>161</v>
      </c>
      <c r="C139" s="7" t="s">
        <v>6</v>
      </c>
      <c r="D139" s="7"/>
      <c r="E139" s="7" t="s">
        <v>82</v>
      </c>
      <c r="F139" s="48">
        <f t="shared" si="10"/>
        <v>0</v>
      </c>
      <c r="G139" s="32"/>
    </row>
    <row r="140" spans="2:7" x14ac:dyDescent="0.25">
      <c r="B140" s="9" t="s">
        <v>162</v>
      </c>
      <c r="C140" s="7" t="s">
        <v>6</v>
      </c>
      <c r="D140" s="7"/>
      <c r="E140" s="7" t="s">
        <v>82</v>
      </c>
      <c r="F140" s="48">
        <f t="shared" si="10"/>
        <v>0</v>
      </c>
      <c r="G140" s="32"/>
    </row>
    <row r="141" spans="2:7" x14ac:dyDescent="0.25">
      <c r="B141" s="9" t="s">
        <v>163</v>
      </c>
      <c r="C141" s="7" t="s">
        <v>6</v>
      </c>
      <c r="D141" s="7"/>
      <c r="E141" s="7" t="s">
        <v>82</v>
      </c>
      <c r="F141" s="48">
        <f t="shared" si="10"/>
        <v>0</v>
      </c>
      <c r="G141" s="32"/>
    </row>
    <row r="142" spans="2:7" x14ac:dyDescent="0.25">
      <c r="B142" s="9" t="s">
        <v>164</v>
      </c>
      <c r="C142" s="7" t="s">
        <v>6</v>
      </c>
      <c r="D142" s="7"/>
      <c r="E142" s="7" t="s">
        <v>82</v>
      </c>
      <c r="F142" s="48">
        <f t="shared" si="10"/>
        <v>0</v>
      </c>
      <c r="G142" s="32"/>
    </row>
    <row r="143" spans="2:7" x14ac:dyDescent="0.25">
      <c r="B143" s="9" t="s">
        <v>165</v>
      </c>
      <c r="C143" s="7" t="s">
        <v>6</v>
      </c>
      <c r="D143" s="7"/>
      <c r="E143" s="7" t="s">
        <v>82</v>
      </c>
      <c r="F143" s="48">
        <f t="shared" si="10"/>
        <v>0</v>
      </c>
      <c r="G143" s="32"/>
    </row>
    <row r="144" spans="2:7" x14ac:dyDescent="0.25">
      <c r="B144" s="9" t="s">
        <v>166</v>
      </c>
      <c r="C144" s="7" t="s">
        <v>6</v>
      </c>
      <c r="D144" s="7"/>
      <c r="E144" s="7" t="s">
        <v>82</v>
      </c>
      <c r="F144" s="48">
        <f t="shared" si="10"/>
        <v>0</v>
      </c>
      <c r="G144" s="32"/>
    </row>
    <row r="145" spans="2:7" x14ac:dyDescent="0.25">
      <c r="B145" s="9" t="s">
        <v>167</v>
      </c>
      <c r="C145" s="7" t="s">
        <v>6</v>
      </c>
      <c r="D145" s="7"/>
      <c r="E145" s="7" t="s">
        <v>82</v>
      </c>
      <c r="F145" s="48">
        <f t="shared" si="10"/>
        <v>0</v>
      </c>
      <c r="G145" s="32"/>
    </row>
    <row r="146" spans="2:7" x14ac:dyDescent="0.25">
      <c r="B146" s="9" t="s">
        <v>168</v>
      </c>
      <c r="C146" s="7" t="s">
        <v>6</v>
      </c>
      <c r="D146" s="7"/>
      <c r="E146" s="7" t="s">
        <v>82</v>
      </c>
      <c r="F146" s="48">
        <f t="shared" si="10"/>
        <v>0</v>
      </c>
      <c r="G146" s="32"/>
    </row>
    <row r="147" spans="2:7" x14ac:dyDescent="0.25">
      <c r="B147" s="4" t="s">
        <v>11</v>
      </c>
      <c r="C147" s="5" t="s">
        <v>1</v>
      </c>
      <c r="D147" s="5" t="s">
        <v>2</v>
      </c>
      <c r="E147" s="5" t="s">
        <v>3</v>
      </c>
      <c r="F147" s="5" t="s">
        <v>28</v>
      </c>
      <c r="G147" s="5" t="s">
        <v>24</v>
      </c>
    </row>
    <row r="148" spans="2:7" x14ac:dyDescent="0.25">
      <c r="B148" s="61" t="s">
        <v>197</v>
      </c>
      <c r="C148" s="63"/>
      <c r="D148" s="63"/>
      <c r="E148" s="63"/>
      <c r="F148" s="63"/>
      <c r="G148" s="63"/>
    </row>
    <row r="149" spans="2:7" x14ac:dyDescent="0.25">
      <c r="B149" s="6" t="s">
        <v>195</v>
      </c>
      <c r="C149" s="7" t="s">
        <v>6</v>
      </c>
      <c r="D149" s="7"/>
      <c r="E149" s="7" t="s">
        <v>7</v>
      </c>
      <c r="F149" s="48">
        <f>ROUND(F$32*G149,4)</f>
        <v>0</v>
      </c>
      <c r="G149" s="32"/>
    </row>
    <row r="150" spans="2:7" x14ac:dyDescent="0.25">
      <c r="B150" s="6" t="s">
        <v>196</v>
      </c>
      <c r="C150" s="7" t="s">
        <v>6</v>
      </c>
      <c r="D150" s="7"/>
      <c r="E150" s="7" t="s">
        <v>7</v>
      </c>
      <c r="F150" s="48">
        <f>ROUND(F$32*G150,4)</f>
        <v>0</v>
      </c>
      <c r="G150" s="32"/>
    </row>
    <row r="151" spans="2:7" x14ac:dyDescent="0.25">
      <c r="B151" s="6" t="s">
        <v>169</v>
      </c>
      <c r="C151" s="7" t="s">
        <v>6</v>
      </c>
      <c r="D151" s="7"/>
      <c r="E151" s="7" t="s">
        <v>7</v>
      </c>
      <c r="F151" s="48">
        <f t="shared" ref="F151:F152" si="11">ROUND(F$32*G151,4)</f>
        <v>0</v>
      </c>
      <c r="G151" s="64"/>
    </row>
    <row r="152" spans="2:7" x14ac:dyDescent="0.25">
      <c r="B152" s="6" t="s">
        <v>170</v>
      </c>
      <c r="C152" s="7" t="s">
        <v>6</v>
      </c>
      <c r="D152" s="7"/>
      <c r="E152" s="7" t="s">
        <v>7</v>
      </c>
      <c r="F152" s="48">
        <f t="shared" si="11"/>
        <v>0</v>
      </c>
      <c r="G152" s="64"/>
    </row>
    <row r="153" spans="2:7" x14ac:dyDescent="0.25">
      <c r="B153" s="61" t="s">
        <v>133</v>
      </c>
      <c r="C153" s="60"/>
      <c r="D153" s="60"/>
      <c r="E153" s="60"/>
      <c r="F153" s="60"/>
      <c r="G153" s="60"/>
    </row>
    <row r="154" spans="2:7" x14ac:dyDescent="0.25">
      <c r="B154" s="6" t="s">
        <v>171</v>
      </c>
      <c r="C154" s="7" t="s">
        <v>6</v>
      </c>
      <c r="D154" s="7" t="s">
        <v>12</v>
      </c>
      <c r="E154" s="7" t="s">
        <v>82</v>
      </c>
      <c r="F154" s="48">
        <f t="shared" ref="F154:F173" si="12">ROUND(F$32*G154,4)</f>
        <v>0</v>
      </c>
      <c r="G154" s="32"/>
    </row>
    <row r="155" spans="2:7" x14ac:dyDescent="0.25">
      <c r="B155" s="6" t="s">
        <v>184</v>
      </c>
      <c r="C155" s="7" t="s">
        <v>6</v>
      </c>
      <c r="D155" s="7" t="s">
        <v>12</v>
      </c>
      <c r="E155" s="7" t="s">
        <v>82</v>
      </c>
      <c r="F155" s="48">
        <f t="shared" si="12"/>
        <v>0</v>
      </c>
      <c r="G155" s="32"/>
    </row>
    <row r="156" spans="2:7" x14ac:dyDescent="0.25">
      <c r="B156" s="6" t="s">
        <v>172</v>
      </c>
      <c r="C156" s="7" t="s">
        <v>6</v>
      </c>
      <c r="D156" s="7" t="s">
        <v>12</v>
      </c>
      <c r="E156" s="7" t="s">
        <v>82</v>
      </c>
      <c r="F156" s="48">
        <f t="shared" si="12"/>
        <v>0</v>
      </c>
      <c r="G156" s="32"/>
    </row>
    <row r="157" spans="2:7" x14ac:dyDescent="0.25">
      <c r="B157" s="6" t="s">
        <v>185</v>
      </c>
      <c r="C157" s="7" t="s">
        <v>6</v>
      </c>
      <c r="D157" s="7" t="s">
        <v>12</v>
      </c>
      <c r="E157" s="7" t="s">
        <v>82</v>
      </c>
      <c r="F157" s="48">
        <f t="shared" ref="F157" si="13">ROUND(F$32*G157,4)</f>
        <v>0</v>
      </c>
      <c r="G157" s="32"/>
    </row>
    <row r="158" spans="2:7" x14ac:dyDescent="0.25">
      <c r="B158" s="6" t="s">
        <v>173</v>
      </c>
      <c r="C158" s="7" t="s">
        <v>6</v>
      </c>
      <c r="D158" s="7" t="s">
        <v>13</v>
      </c>
      <c r="E158" s="7" t="s">
        <v>82</v>
      </c>
      <c r="F158" s="48">
        <f t="shared" si="12"/>
        <v>0</v>
      </c>
      <c r="G158" s="32"/>
    </row>
    <row r="159" spans="2:7" x14ac:dyDescent="0.25">
      <c r="B159" s="6" t="s">
        <v>174</v>
      </c>
      <c r="C159" s="7" t="s">
        <v>6</v>
      </c>
      <c r="D159" s="7" t="s">
        <v>14</v>
      </c>
      <c r="E159" s="7" t="s">
        <v>82</v>
      </c>
      <c r="F159" s="48">
        <f t="shared" si="12"/>
        <v>0</v>
      </c>
      <c r="G159" s="32"/>
    </row>
    <row r="160" spans="2:7" x14ac:dyDescent="0.25">
      <c r="B160" s="6" t="s">
        <v>175</v>
      </c>
      <c r="C160" s="7" t="s">
        <v>6</v>
      </c>
      <c r="D160" s="7" t="s">
        <v>15</v>
      </c>
      <c r="E160" s="7" t="s">
        <v>82</v>
      </c>
      <c r="F160" s="48">
        <f t="shared" si="12"/>
        <v>0</v>
      </c>
      <c r="G160" s="32"/>
    </row>
    <row r="161" spans="2:7" x14ac:dyDescent="0.25">
      <c r="B161" s="46" t="s">
        <v>176</v>
      </c>
      <c r="C161" s="7" t="s">
        <v>6</v>
      </c>
      <c r="D161" s="7" t="s">
        <v>19</v>
      </c>
      <c r="E161" s="7" t="s">
        <v>82</v>
      </c>
      <c r="F161" s="48">
        <f t="shared" si="12"/>
        <v>0</v>
      </c>
      <c r="G161" s="32"/>
    </row>
    <row r="162" spans="2:7" x14ac:dyDescent="0.25">
      <c r="B162" s="46" t="s">
        <v>186</v>
      </c>
      <c r="C162" s="7" t="s">
        <v>6</v>
      </c>
      <c r="D162" s="7" t="s">
        <v>19</v>
      </c>
      <c r="E162" s="7" t="s">
        <v>82</v>
      </c>
      <c r="F162" s="48">
        <f t="shared" ref="F162" si="14">ROUND(F$32*G162,4)</f>
        <v>0</v>
      </c>
      <c r="G162" s="32"/>
    </row>
    <row r="163" spans="2:7" x14ac:dyDescent="0.25">
      <c r="B163" s="6" t="s">
        <v>177</v>
      </c>
      <c r="C163" s="7" t="s">
        <v>6</v>
      </c>
      <c r="D163" s="7" t="s">
        <v>16</v>
      </c>
      <c r="E163" s="7" t="s">
        <v>82</v>
      </c>
      <c r="F163" s="48">
        <f t="shared" si="12"/>
        <v>0</v>
      </c>
      <c r="G163" s="32"/>
    </row>
    <row r="164" spans="2:7" x14ac:dyDescent="0.25">
      <c r="B164" s="6" t="s">
        <v>187</v>
      </c>
      <c r="C164" s="7" t="s">
        <v>6</v>
      </c>
      <c r="D164" s="7" t="s">
        <v>16</v>
      </c>
      <c r="E164" s="7" t="s">
        <v>82</v>
      </c>
      <c r="F164" s="48">
        <f t="shared" ref="F164:F165" si="15">ROUND(F$32*G164,4)</f>
        <v>0</v>
      </c>
      <c r="G164" s="32"/>
    </row>
    <row r="165" spans="2:7" x14ac:dyDescent="0.25">
      <c r="B165" s="6" t="s">
        <v>188</v>
      </c>
      <c r="C165" s="7" t="s">
        <v>6</v>
      </c>
      <c r="D165" s="7" t="s">
        <v>16</v>
      </c>
      <c r="E165" s="7" t="s">
        <v>82</v>
      </c>
      <c r="F165" s="48">
        <f t="shared" si="15"/>
        <v>0</v>
      </c>
      <c r="G165" s="32"/>
    </row>
    <row r="166" spans="2:7" x14ac:dyDescent="0.25">
      <c r="B166" s="6" t="s">
        <v>178</v>
      </c>
      <c r="C166" s="7" t="s">
        <v>6</v>
      </c>
      <c r="D166" s="7" t="s">
        <v>16</v>
      </c>
      <c r="E166" s="7" t="s">
        <v>82</v>
      </c>
      <c r="F166" s="48">
        <f t="shared" si="12"/>
        <v>0</v>
      </c>
      <c r="G166" s="32"/>
    </row>
    <row r="167" spans="2:7" x14ac:dyDescent="0.25">
      <c r="B167" s="6" t="s">
        <v>179</v>
      </c>
      <c r="C167" s="7" t="s">
        <v>6</v>
      </c>
      <c r="D167" s="7" t="s">
        <v>17</v>
      </c>
      <c r="E167" s="7" t="s">
        <v>82</v>
      </c>
      <c r="F167" s="48">
        <f t="shared" si="12"/>
        <v>0</v>
      </c>
      <c r="G167" s="32"/>
    </row>
    <row r="168" spans="2:7" x14ac:dyDescent="0.25">
      <c r="B168" s="6" t="s">
        <v>180</v>
      </c>
      <c r="C168" s="7" t="s">
        <v>6</v>
      </c>
      <c r="D168" s="7" t="s">
        <v>17</v>
      </c>
      <c r="E168" s="7" t="s">
        <v>82</v>
      </c>
      <c r="F168" s="48">
        <f t="shared" si="12"/>
        <v>0</v>
      </c>
      <c r="G168" s="32"/>
    </row>
    <row r="169" spans="2:7" x14ac:dyDescent="0.25">
      <c r="B169" s="6" t="s">
        <v>181</v>
      </c>
      <c r="C169" s="7" t="s">
        <v>6</v>
      </c>
      <c r="D169" s="7" t="s">
        <v>20</v>
      </c>
      <c r="E169" s="7" t="s">
        <v>82</v>
      </c>
      <c r="F169" s="48">
        <f t="shared" si="12"/>
        <v>0</v>
      </c>
      <c r="G169" s="32"/>
    </row>
    <row r="170" spans="2:7" x14ac:dyDescent="0.25">
      <c r="B170" s="6" t="s">
        <v>189</v>
      </c>
      <c r="C170" s="7" t="s">
        <v>6</v>
      </c>
      <c r="D170" s="7" t="s">
        <v>21</v>
      </c>
      <c r="E170" s="7" t="s">
        <v>82</v>
      </c>
      <c r="F170" s="48">
        <f t="shared" si="12"/>
        <v>0</v>
      </c>
      <c r="G170" s="32"/>
    </row>
    <row r="171" spans="2:7" x14ac:dyDescent="0.25">
      <c r="B171" s="6" t="s">
        <v>182</v>
      </c>
      <c r="C171" s="7" t="s">
        <v>6</v>
      </c>
      <c r="D171" s="7" t="s">
        <v>21</v>
      </c>
      <c r="E171" s="7" t="s">
        <v>82</v>
      </c>
      <c r="F171" s="48">
        <f t="shared" si="12"/>
        <v>0</v>
      </c>
      <c r="G171" s="32"/>
    </row>
    <row r="172" spans="2:7" x14ac:dyDescent="0.25">
      <c r="B172" s="6" t="s">
        <v>190</v>
      </c>
      <c r="C172" s="7" t="s">
        <v>6</v>
      </c>
      <c r="D172" s="7" t="s">
        <v>21</v>
      </c>
      <c r="E172" s="7" t="s">
        <v>82</v>
      </c>
      <c r="F172" s="48">
        <f t="shared" ref="F172" si="16">ROUND(F$32*G172,4)</f>
        <v>0</v>
      </c>
      <c r="G172" s="32"/>
    </row>
    <row r="173" spans="2:7" x14ac:dyDescent="0.25">
      <c r="B173" s="6" t="s">
        <v>183</v>
      </c>
      <c r="C173" s="7" t="s">
        <v>6</v>
      </c>
      <c r="D173" s="7" t="s">
        <v>18</v>
      </c>
      <c r="E173" s="7" t="s">
        <v>82</v>
      </c>
      <c r="F173" s="48">
        <f t="shared" si="12"/>
        <v>0</v>
      </c>
      <c r="G173" s="32"/>
    </row>
    <row r="174" spans="2:7" x14ac:dyDescent="0.25">
      <c r="B174" s="11" t="s">
        <v>22</v>
      </c>
      <c r="C174" s="12" t="s">
        <v>1</v>
      </c>
      <c r="D174" s="12" t="s">
        <v>2</v>
      </c>
      <c r="E174" s="12" t="s">
        <v>3</v>
      </c>
      <c r="F174" s="12" t="s">
        <v>28</v>
      </c>
      <c r="G174" s="12" t="s">
        <v>24</v>
      </c>
    </row>
    <row r="175" spans="2:7" x14ac:dyDescent="0.25">
      <c r="B175" s="61" t="s">
        <v>59</v>
      </c>
      <c r="C175" s="62"/>
      <c r="D175" s="62"/>
      <c r="E175" s="62"/>
      <c r="F175" s="62"/>
      <c r="G175" s="62"/>
    </row>
    <row r="176" spans="2:7" x14ac:dyDescent="0.25">
      <c r="B176" s="6" t="s">
        <v>191</v>
      </c>
      <c r="C176" s="10" t="s">
        <v>6</v>
      </c>
      <c r="D176" s="7" t="s">
        <v>23</v>
      </c>
      <c r="E176" s="7" t="s">
        <v>45</v>
      </c>
      <c r="F176" s="48">
        <f>ROUND(F$32*G176,4)</f>
        <v>0</v>
      </c>
      <c r="G176" s="32"/>
    </row>
    <row r="177" spans="1:7" x14ac:dyDescent="0.25">
      <c r="B177" s="6" t="s">
        <v>192</v>
      </c>
      <c r="C177" s="10" t="s">
        <v>6</v>
      </c>
      <c r="D177" s="7" t="s">
        <v>23</v>
      </c>
      <c r="E177" s="7" t="s">
        <v>45</v>
      </c>
      <c r="F177" s="48">
        <f>ROUND(F$32*G177,4)</f>
        <v>0</v>
      </c>
      <c r="G177" s="32"/>
    </row>
    <row r="178" spans="1:7" x14ac:dyDescent="0.25">
      <c r="B178" s="6" t="s">
        <v>193</v>
      </c>
      <c r="C178" s="10" t="s">
        <v>6</v>
      </c>
      <c r="D178" s="7" t="s">
        <v>23</v>
      </c>
      <c r="E178" s="7" t="s">
        <v>45</v>
      </c>
      <c r="F178" s="48">
        <f>ROUND(F$32*G178,4)</f>
        <v>0</v>
      </c>
      <c r="G178" s="32"/>
    </row>
    <row r="179" spans="1:7" x14ac:dyDescent="0.25">
      <c r="B179" s="6" t="s">
        <v>194</v>
      </c>
      <c r="C179" s="10" t="s">
        <v>6</v>
      </c>
      <c r="D179" s="7" t="s">
        <v>23</v>
      </c>
      <c r="E179" s="7" t="s">
        <v>45</v>
      </c>
      <c r="F179" s="48">
        <f>ROUND(F$32*G179,4)</f>
        <v>0</v>
      </c>
      <c r="G179" s="32"/>
    </row>
    <row r="180" spans="1:7" x14ac:dyDescent="0.25">
      <c r="B180" s="14" t="s">
        <v>27</v>
      </c>
      <c r="C180" s="15" t="s">
        <v>1</v>
      </c>
      <c r="D180" s="15" t="s">
        <v>2</v>
      </c>
      <c r="E180" s="15" t="s">
        <v>3</v>
      </c>
      <c r="F180" s="16" t="s">
        <v>28</v>
      </c>
      <c r="G180" s="16" t="s">
        <v>24</v>
      </c>
    </row>
    <row r="181" spans="1:7" x14ac:dyDescent="0.25">
      <c r="B181" s="19" t="s">
        <v>30</v>
      </c>
      <c r="C181" s="21" t="s">
        <v>6</v>
      </c>
      <c r="D181" s="17" t="s">
        <v>25</v>
      </c>
      <c r="E181" s="23" t="s">
        <v>26</v>
      </c>
      <c r="F181" s="49">
        <f>ROUND(F$32*G181,4)</f>
        <v>0</v>
      </c>
      <c r="G181" s="33"/>
    </row>
    <row r="182" spans="1:7" x14ac:dyDescent="0.25">
      <c r="B182" s="20" t="s">
        <v>31</v>
      </c>
      <c r="C182" s="22"/>
      <c r="D182" s="18"/>
      <c r="E182" s="22"/>
      <c r="F182" s="24"/>
      <c r="G182" s="41"/>
    </row>
    <row r="183" spans="1:7" ht="15.75" x14ac:dyDescent="0.25">
      <c r="B183" s="3"/>
      <c r="C183" s="3"/>
      <c r="D183" s="3"/>
      <c r="E183" s="2" t="s">
        <v>29</v>
      </c>
      <c r="F183" s="42">
        <f>SUM(F56:F182)</f>
        <v>0</v>
      </c>
      <c r="G183" s="43">
        <f>SUM(G56:G182)</f>
        <v>0</v>
      </c>
    </row>
    <row r="185" spans="1:7" x14ac:dyDescent="0.25">
      <c r="A185" t="s">
        <v>99</v>
      </c>
    </row>
    <row r="186" spans="1:7" x14ac:dyDescent="0.25">
      <c r="A186" t="s">
        <v>41</v>
      </c>
    </row>
    <row r="187" spans="1:7" x14ac:dyDescent="0.25">
      <c r="A187" s="81"/>
      <c r="B187" s="81"/>
      <c r="C187" s="81"/>
      <c r="D187" s="81"/>
      <c r="E187" s="81"/>
      <c r="F187" s="81"/>
      <c r="G187" s="81"/>
    </row>
    <row r="188" spans="1:7" x14ac:dyDescent="0.25">
      <c r="A188" s="82"/>
      <c r="B188" s="82"/>
      <c r="C188" s="82"/>
      <c r="D188" s="82"/>
      <c r="E188" s="82"/>
      <c r="F188" s="82"/>
      <c r="G188" s="82"/>
    </row>
    <row r="189" spans="1:7" x14ac:dyDescent="0.25">
      <c r="A189" s="82"/>
      <c r="B189" s="82"/>
      <c r="C189" s="82"/>
      <c r="D189" s="82"/>
      <c r="E189" s="82"/>
      <c r="F189" s="82"/>
      <c r="G189" s="82"/>
    </row>
    <row r="191" spans="1:7" x14ac:dyDescent="0.25">
      <c r="B191" s="50" t="s">
        <v>91</v>
      </c>
    </row>
    <row r="192" spans="1:7" x14ac:dyDescent="0.25">
      <c r="B192" s="85" t="s">
        <v>92</v>
      </c>
      <c r="C192" s="85"/>
      <c r="D192" s="85"/>
      <c r="E192" s="85"/>
    </row>
    <row r="193" spans="2:12" x14ac:dyDescent="0.25">
      <c r="B193" s="85"/>
      <c r="C193" s="85"/>
      <c r="D193" s="85"/>
      <c r="E193" s="85"/>
    </row>
    <row r="194" spans="2:12" x14ac:dyDescent="0.25">
      <c r="B194" s="85"/>
      <c r="C194" s="85"/>
      <c r="D194" s="85"/>
      <c r="E194" s="85"/>
    </row>
    <row r="195" spans="2:12" x14ac:dyDescent="0.25">
      <c r="B195" s="85"/>
      <c r="C195" s="85"/>
      <c r="D195" s="85"/>
      <c r="E195" s="85"/>
    </row>
    <row r="196" spans="2:12" x14ac:dyDescent="0.25">
      <c r="B196" s="85"/>
      <c r="C196" s="85"/>
      <c r="D196" s="85"/>
      <c r="E196" s="85"/>
    </row>
    <row r="197" spans="2:12" x14ac:dyDescent="0.25">
      <c r="B197" s="85"/>
      <c r="C197" s="85"/>
      <c r="D197" s="85"/>
      <c r="E197" s="85"/>
    </row>
    <row r="198" spans="2:12" x14ac:dyDescent="0.25">
      <c r="B198" s="86" t="s">
        <v>93</v>
      </c>
      <c r="C198" s="86"/>
      <c r="D198" s="86"/>
      <c r="E198" s="86"/>
    </row>
    <row r="199" spans="2:12" x14ac:dyDescent="0.25">
      <c r="B199" s="86"/>
      <c r="C199" s="86"/>
      <c r="D199" s="86"/>
      <c r="E199" s="86"/>
    </row>
    <row r="200" spans="2:12" x14ac:dyDescent="0.25">
      <c r="B200" s="86"/>
      <c r="C200" s="86"/>
      <c r="D200" s="86"/>
      <c r="E200" s="86"/>
    </row>
    <row r="201" spans="2:12" x14ac:dyDescent="0.25">
      <c r="B201" s="86"/>
      <c r="C201" s="86"/>
      <c r="D201" s="86"/>
      <c r="E201" s="86"/>
    </row>
    <row r="202" spans="2:12" x14ac:dyDescent="0.25">
      <c r="B202" s="86"/>
      <c r="C202" s="86"/>
      <c r="D202" s="86"/>
      <c r="E202" s="86"/>
    </row>
    <row r="203" spans="2:12" x14ac:dyDescent="0.25">
      <c r="B203" s="86"/>
      <c r="C203" s="86"/>
      <c r="D203" s="86"/>
      <c r="E203" s="86"/>
    </row>
    <row r="204" spans="2:12" x14ac:dyDescent="0.25">
      <c r="B204" s="86" t="s">
        <v>106</v>
      </c>
      <c r="C204" s="86"/>
      <c r="D204" s="86"/>
      <c r="E204" s="86"/>
    </row>
    <row r="205" spans="2:12" ht="42.95" customHeight="1" x14ac:dyDescent="0.25">
      <c r="B205" s="86"/>
      <c r="C205" s="86"/>
      <c r="D205" s="86"/>
      <c r="E205" s="86"/>
    </row>
    <row r="206" spans="2:12" x14ac:dyDescent="0.25">
      <c r="B206" s="55"/>
      <c r="C206" s="55"/>
      <c r="D206" s="55"/>
      <c r="E206" s="55"/>
      <c r="G206" s="56"/>
    </row>
    <row r="207" spans="2:12" ht="30.95" customHeight="1" x14ac:dyDescent="0.25">
      <c r="B207" s="86" t="s">
        <v>105</v>
      </c>
      <c r="C207" s="86"/>
      <c r="D207" s="86"/>
      <c r="E207" s="86"/>
      <c r="G207" s="56"/>
      <c r="I207" s="86"/>
      <c r="J207" s="86"/>
      <c r="K207" s="86"/>
      <c r="L207" s="86"/>
    </row>
    <row r="208" spans="2:12" x14ac:dyDescent="0.25">
      <c r="B208" s="51"/>
      <c r="C208" s="51"/>
      <c r="D208" s="51"/>
      <c r="E208" s="51"/>
    </row>
    <row r="209" spans="2:10" ht="59.1" customHeight="1" x14ac:dyDescent="0.25">
      <c r="B209" s="86" t="s">
        <v>104</v>
      </c>
      <c r="C209" s="86"/>
      <c r="D209" s="86"/>
      <c r="E209" s="86"/>
    </row>
    <row r="210" spans="2:10" ht="15.75" thickBot="1" x14ac:dyDescent="0.3">
      <c r="F210" s="35"/>
      <c r="G210" s="34"/>
      <c r="H210" s="34"/>
      <c r="I210" s="34"/>
      <c r="J210" s="34"/>
    </row>
    <row r="211" spans="2:10" x14ac:dyDescent="0.25">
      <c r="B211" s="52" t="s">
        <v>94</v>
      </c>
      <c r="C211" s="66" t="s">
        <v>34</v>
      </c>
      <c r="D211" s="67"/>
      <c r="E211" s="68"/>
    </row>
    <row r="212" spans="2:10" x14ac:dyDescent="0.25">
      <c r="B212" s="75" t="s">
        <v>95</v>
      </c>
      <c r="C212" s="69"/>
      <c r="D212" s="70"/>
      <c r="E212" s="71"/>
    </row>
    <row r="213" spans="2:10" ht="21" customHeight="1" thickBot="1" x14ac:dyDescent="0.3">
      <c r="B213" s="76"/>
      <c r="C213" s="72"/>
      <c r="D213" s="73"/>
      <c r="E213" s="74"/>
    </row>
    <row r="214" spans="2:10" ht="15.75" thickBot="1" x14ac:dyDescent="0.3">
      <c r="B214" s="53"/>
      <c r="C214" s="28"/>
      <c r="D214" s="53"/>
      <c r="E214" s="53"/>
    </row>
    <row r="215" spans="2:10" x14ac:dyDescent="0.25">
      <c r="B215" s="52" t="s">
        <v>94</v>
      </c>
      <c r="C215" s="66" t="s">
        <v>34</v>
      </c>
      <c r="D215" s="67"/>
      <c r="E215" s="68"/>
    </row>
    <row r="216" spans="2:10" x14ac:dyDescent="0.25">
      <c r="B216" s="75" t="s">
        <v>95</v>
      </c>
      <c r="C216" s="69"/>
      <c r="D216" s="70"/>
      <c r="E216" s="71"/>
    </row>
    <row r="217" spans="2:10" ht="15.75" thickBot="1" x14ac:dyDescent="0.3">
      <c r="B217" s="76"/>
      <c r="C217" s="72"/>
      <c r="D217" s="73"/>
      <c r="E217" s="74"/>
    </row>
    <row r="218" spans="2:10" x14ac:dyDescent="0.25">
      <c r="B218" s="53"/>
      <c r="C218" s="28"/>
      <c r="D218" s="53"/>
      <c r="E218" s="53"/>
    </row>
    <row r="219" spans="2:10" x14ac:dyDescent="0.25">
      <c r="B219" s="77" t="s">
        <v>96</v>
      </c>
      <c r="C219" s="78"/>
      <c r="D219" s="78"/>
      <c r="E219" s="78"/>
    </row>
    <row r="220" spans="2:10" ht="15" customHeight="1" x14ac:dyDescent="0.25">
      <c r="B220" s="79" t="s">
        <v>97</v>
      </c>
      <c r="C220" s="79"/>
      <c r="D220" s="79"/>
      <c r="E220" s="79"/>
    </row>
    <row r="221" spans="2:10" ht="26.25" customHeight="1" x14ac:dyDescent="0.25">
      <c r="B221" s="79"/>
      <c r="C221" s="79"/>
      <c r="D221" s="79"/>
      <c r="E221" s="79"/>
      <c r="G221" s="65"/>
    </row>
    <row r="222" spans="2:10" ht="15.75" thickBot="1" x14ac:dyDescent="0.3">
      <c r="B222" s="54"/>
      <c r="C222" s="54"/>
      <c r="D222" s="54"/>
      <c r="E222" s="54"/>
    </row>
    <row r="223" spans="2:10" ht="20.25" customHeight="1" x14ac:dyDescent="0.25">
      <c r="B223" s="52" t="s">
        <v>98</v>
      </c>
      <c r="C223" s="66" t="s">
        <v>34</v>
      </c>
      <c r="D223" s="67"/>
      <c r="E223" s="68"/>
    </row>
    <row r="224" spans="2:10" x14ac:dyDescent="0.25">
      <c r="B224" s="75" t="s">
        <v>95</v>
      </c>
      <c r="C224" s="69"/>
      <c r="D224" s="70"/>
      <c r="E224" s="71"/>
    </row>
    <row r="225" spans="2:6" ht="15.75" thickBot="1" x14ac:dyDescent="0.3">
      <c r="B225" s="76"/>
      <c r="C225" s="72"/>
      <c r="D225" s="73"/>
      <c r="E225" s="74"/>
    </row>
    <row r="227" spans="2:6" x14ac:dyDescent="0.25">
      <c r="F227" t="s">
        <v>198</v>
      </c>
    </row>
  </sheetData>
  <sheetProtection algorithmName="SHA-512" hashValue="mh2S8mRfaKcL6kAzQe3yQwPxgJh0ADiJo+yM0fb9B9xqe2dwMzGTOZK7Jb0or6s+IDxjqbRwldwJLrC6OR6vrg==" saltValue="OMFm2SIgrG6HL4bAOCyIhA==" spinCount="100000" sheet="1" objects="1" scenarios="1" selectLockedCells="1"/>
  <mergeCells count="25">
    <mergeCell ref="I207:L207"/>
    <mergeCell ref="B1:B7"/>
    <mergeCell ref="B198:E203"/>
    <mergeCell ref="B204:E205"/>
    <mergeCell ref="B209:E209"/>
    <mergeCell ref="B212:B213"/>
    <mergeCell ref="A8:G8"/>
    <mergeCell ref="A187:G187"/>
    <mergeCell ref="A188:G188"/>
    <mergeCell ref="A189:G189"/>
    <mergeCell ref="B24:G24"/>
    <mergeCell ref="B21:G21"/>
    <mergeCell ref="F15:G15"/>
    <mergeCell ref="B15:C15"/>
    <mergeCell ref="B18:G18"/>
    <mergeCell ref="B192:E197"/>
    <mergeCell ref="C211:E213"/>
    <mergeCell ref="B207:E207"/>
    <mergeCell ref="B32:G32"/>
    <mergeCell ref="C215:E217"/>
    <mergeCell ref="B216:B217"/>
    <mergeCell ref="B224:B225"/>
    <mergeCell ref="C223:E225"/>
    <mergeCell ref="B219:E219"/>
    <mergeCell ref="B220:E221"/>
  </mergeCells>
  <pageMargins left="0.45" right="0" top="0.5" bottom="0.5" header="0.3" footer="0.3"/>
  <pageSetup scale="72" fitToHeight="3"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Williams</dc:creator>
  <cp:lastModifiedBy>Kevin Miser</cp:lastModifiedBy>
  <cp:lastPrinted>2019-05-06T15:54:00Z</cp:lastPrinted>
  <dcterms:created xsi:type="dcterms:W3CDTF">2013-03-18T16:18:49Z</dcterms:created>
  <dcterms:modified xsi:type="dcterms:W3CDTF">2021-02-10T22:02:35Z</dcterms:modified>
</cp:coreProperties>
</file>